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Лампы\OSRAM\Акция по LED CFL 13.10.2014\"/>
    </mc:Choice>
  </mc:AlternateContent>
  <bookViews>
    <workbookView xWindow="0" yWindow="0" windowWidth="28800" windowHeight="12435"/>
  </bookViews>
  <sheets>
    <sheet name="LED Star economy" sheetId="3" r:id="rId1"/>
  </sheets>
  <definedNames>
    <definedName name="_xlnm._FilterDatabase" localSheetId="0" hidden="1">'LED Star economy'!$W$1:$W$60</definedName>
    <definedName name="excel_builtIn_199">#REF!</definedName>
    <definedName name="Excel_BuiltIn_Print_Area_1_1">#REF!</definedName>
    <definedName name="Excel_BuiltIn_Print_Area_10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2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Excel_BuiltIn_Print_Titles_10">#REF!</definedName>
    <definedName name="Excel_BuiltIn_Print_Titles_11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7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  <definedName name="nowosci">#REF!</definedName>
    <definedName name="й23у">#REF!</definedName>
    <definedName name="Потребительские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1" i="3" l="1"/>
  <c r="V32" i="3"/>
  <c r="V33" i="3"/>
  <c r="V30" i="3"/>
  <c r="V26" i="3"/>
  <c r="V27" i="3"/>
  <c r="V28" i="3"/>
  <c r="V25" i="3"/>
  <c r="V21" i="3"/>
  <c r="V22" i="3"/>
  <c r="V23" i="3"/>
  <c r="V20" i="3"/>
  <c r="V16" i="3"/>
  <c r="V17" i="3"/>
  <c r="V18" i="3"/>
  <c r="V15" i="3"/>
  <c r="V13" i="3"/>
  <c r="V12" i="3"/>
  <c r="V6" i="3"/>
  <c r="V7" i="3"/>
  <c r="V8" i="3"/>
  <c r="V9" i="3"/>
  <c r="V10" i="3"/>
  <c r="V5" i="3"/>
</calcChain>
</file>

<file path=xl/sharedStrings.xml><?xml version="1.0" encoding="utf-8"?>
<sst xmlns="http://schemas.openxmlformats.org/spreadsheetml/2006/main" count="254" uniqueCount="95">
  <si>
    <t>Фото</t>
  </si>
  <si>
    <t>EAN10</t>
  </si>
  <si>
    <t>Наименование</t>
  </si>
  <si>
    <t>Цоколь</t>
  </si>
  <si>
    <t>Страна происхождения</t>
  </si>
  <si>
    <t>Индекс цветопередачи</t>
  </si>
  <si>
    <t>Диммир-е</t>
  </si>
  <si>
    <t>Срок службы</t>
  </si>
  <si>
    <t>OSRAM LED STAR. Потребительский ассортимент светодиодных ламп (15 000 срок службы, без регулирования яркости света)</t>
  </si>
  <si>
    <t>Светодиодные лампы LED STAR классической грушевидной формы (Classic A)</t>
  </si>
  <si>
    <t>E27</t>
  </si>
  <si>
    <t>Матовая</t>
  </si>
  <si>
    <t>-</t>
  </si>
  <si>
    <t>Светодиодные лампы LED STAR классической формы свечи (Classic B)</t>
  </si>
  <si>
    <t>E14</t>
  </si>
  <si>
    <t>Прозрачная</t>
  </si>
  <si>
    <t>Светодиодные лампы LED STAR классической формы шара (Classic P)</t>
  </si>
  <si>
    <t>Светодиодные лампы LED STAR PAR16 направленного света, цоколь GU10</t>
  </si>
  <si>
    <t>GU10</t>
  </si>
  <si>
    <t>220-240</t>
  </si>
  <si>
    <t>нет</t>
  </si>
  <si>
    <t>Китай</t>
  </si>
  <si>
    <t>Длинна (мм)</t>
  </si>
  <si>
    <t>Диаметр (мм)</t>
  </si>
  <si>
    <t>Сила света (кд)</t>
  </si>
  <si>
    <t>Световой поток 
(лм)</t>
  </si>
  <si>
    <t>Кратность заказа (шт)</t>
  </si>
  <si>
    <t>Цвет. Темп (К)</t>
  </si>
  <si>
    <t>Мощность (вт)</t>
  </si>
  <si>
    <t>Мощность заменяемой лампы (вт)</t>
  </si>
  <si>
    <t>Напряжение (вольт)</t>
  </si>
  <si>
    <t>Светодиодная лампа LED STAR ClassicA 6,8W (замена60Вт), холодный дневной свет, матовая колба, Е27</t>
  </si>
  <si>
    <t>Светодиодная лампа LED STAR ClassicA 6,8W (замена60Вт),теплый белый свет, матовая колба, Е27</t>
  </si>
  <si>
    <t>Светодиодная лампа LED STAR ClassicA 9,5W (замена75Вт),теплый белый свет, матовая колба, Е27</t>
  </si>
  <si>
    <t>Светодиодная лампа LED STAR ClassicA 11,5W (замена100Вт),теплый белый свет, матовая колба, Е27</t>
  </si>
  <si>
    <t>Светодиодная лампа LED STAR ClassicA 9,5W (замена75Вт), холодный дневной свет, матовая колба, Е27</t>
  </si>
  <si>
    <t>Светодиодная лампа LED STAR ClassicA 11,5W (замена100Вт), холодный дневной свет, матовая колба, Е27</t>
  </si>
  <si>
    <t>Светодиодная лампа LED STAR ClassicB 5,4W (замена40Вт),теплый белый свет, прозрачная колба, Е14</t>
  </si>
  <si>
    <t>Светодиодная лампа LED STAR ClassicB 5,4W (замена40Вт),теплый белый свет, матовая колба, Е14</t>
  </si>
  <si>
    <t>Светодиодная лампа LED STAR ClassicP 5,4W (замена40Вт),теплый белый свет, прозрачная колба, Е14</t>
  </si>
  <si>
    <t>Светодиодная лампа LED STAR ClassicP 5,4W (замена40Вт),теплый белый свет, прозрачная колба, Е27</t>
  </si>
  <si>
    <t>Светодиодная лампа LED STAR ClassicP 5,4W (замена40Вт),теплый белый свет, матовая колба, Е27</t>
  </si>
  <si>
    <t>Светодиодная лампа LED STAR ClassicP 5,4W (замена40Вт),теплый белый свет, матовая колба, Е14</t>
  </si>
  <si>
    <t>Матовость / прозрачность колбы</t>
  </si>
  <si>
    <r>
      <t>Угол пучка
(</t>
    </r>
    <r>
      <rPr>
        <b/>
        <sz val="8"/>
        <rFont val="Arial"/>
        <family val="2"/>
        <charset val="204"/>
      </rPr>
      <t>°</t>
    </r>
    <r>
      <rPr>
        <b/>
        <sz val="8"/>
        <rFont val="Arial"/>
        <family val="2"/>
      </rPr>
      <t>)</t>
    </r>
  </si>
  <si>
    <t>Светодиодные лампы LED STAR MR16 направленного света, цоколь GU5,3, на напряжение 12 Вольт</t>
  </si>
  <si>
    <t>Светодиодная лампа LED STAR MR16 3,2W (замена20Вт),теплый белый свет, 12 вольт, GU5,3</t>
  </si>
  <si>
    <t>GU5,3</t>
  </si>
  <si>
    <t>Светодиодная лампа LED STAR MR16 3,2W (замена20Вт),холодный белый свет, 12 вольт, GU5,3</t>
  </si>
  <si>
    <t>Светодиодная лампа LED STAR MR16 5W (замена35Вт),теплый белый свет, 12 вольт, GU5,3</t>
  </si>
  <si>
    <t>Светодиодная лампа LED STAR MR16 5W (замена35Вт),холодный белый свет, 12 вольт, GU5,3</t>
  </si>
  <si>
    <t>Светодиодные лампы LED STAR MR16 направленного света, цоколь GU5,3, на напряжение 220 Вольт</t>
  </si>
  <si>
    <t>Светодиодная лампа LED STAR MR16 3,4W (замена35Вт),теплый белый свет, 230 вольт, GU5,3</t>
  </si>
  <si>
    <t>Светодиодная лампа LED STAR MR16 3,4W (замена35Вт),холодный белый свет, 230 вольт, GU5,3</t>
  </si>
  <si>
    <t>Светодиодная лампа LED STAR MR16 4,2W (замена50Вт),теплый белый свет, 230 вольт, GU5,3</t>
  </si>
  <si>
    <t>Светодиодная лампа LED STAR MR16 4,2W (замена50Вт),холодный белый свет, 230 вольт, GU5,3</t>
  </si>
  <si>
    <t>Светодиодная лампа LED STAR PAR16 3,6W (замена35Вт),теплый белый свет, GU10</t>
  </si>
  <si>
    <t>Светодиодная лампа LED STAR PAR16 3,6W (замена35Вт),холодный белый свет, GU10</t>
  </si>
  <si>
    <t>Светодиодная лампа LED STAR PAR16 4,8W (замена50Вт),теплый белый свет, GU10</t>
  </si>
  <si>
    <t>Светодиодная лампа LED STAR PAR16 4,8W (замена50Вт),холодный белый свет, GU10</t>
  </si>
  <si>
    <t>Поступление на склад в Украине</t>
  </si>
  <si>
    <t>середина сентября 2016</t>
  </si>
  <si>
    <t>в наличии</t>
  </si>
  <si>
    <t xml:space="preserve"> 22.08.16</t>
  </si>
  <si>
    <t>под заказ 14 дней</t>
  </si>
  <si>
    <t>октябрь 2016</t>
  </si>
  <si>
    <t>LED Star CLA60 WW 220-240V FR E27 10X1  OSRAM</t>
  </si>
  <si>
    <t>LED Star CLA60 CW 220-240V FR E27 10X1  OSRAM</t>
  </si>
  <si>
    <t>LED Star CLA75 WW 220-240V FR E27 10X1  OSRAM</t>
  </si>
  <si>
    <t>LED Star CLA75 CW 220-240V FR E27 10X1  OSRAM</t>
  </si>
  <si>
    <t>LED Star CLA100 WW 220-240V FR E27 10X1  OSRAM</t>
  </si>
  <si>
    <t>LED Star CLA100 CW 220-240V FR E27 10X1  OSRAM</t>
  </si>
  <si>
    <t>LED Star CLB40 WW 220-240V FR E14 10X1  OSRAM</t>
  </si>
  <si>
    <t>LED Star CLP40 WW 220-240V FR E14 10X1  OSRAM</t>
  </si>
  <si>
    <t>LED Star CLP40 WW 220-240V FR E27 10X1  OSRAM</t>
  </si>
  <si>
    <t>LED Star PAR163535 WW 220-240V GU10 10X1  OSRAM</t>
  </si>
  <si>
    <t>LED Star PAR163535 CW 220-240V GU10 10X1  OSRAM</t>
  </si>
  <si>
    <t>LED Star PAR165035 WW 220-240V GU10 10X1  OSRAM</t>
  </si>
  <si>
    <t>LED Star PAR165035 CW 220-240V GU10 10X1  OSRAM</t>
  </si>
  <si>
    <t>LED Star CLB40 WW 220-240V CL E14 10X1  OSRAM</t>
  </si>
  <si>
    <t>LED Star CLP40 WW 220-240V CL E14 10X1  OSRAM</t>
  </si>
  <si>
    <t>LED Star CLP40 WW 220-240V CL E27 10X1  OSRAM</t>
  </si>
  <si>
    <t>LED Star MR16 35 110 3,4W/830 230V GU5.3 10X1 OSRAM</t>
  </si>
  <si>
    <t>LED Star MR16 35 110 3,4W/850 230V GU5.3 10X1 OSRAM</t>
  </si>
  <si>
    <t>LED Star MR16 50 110 4,2W/830 230V GU5.3 10X1 OSRAM</t>
  </si>
  <si>
    <t>LED Star MR16 50 110 4,2W/850 230V GU5.3 10X1 OSRAM</t>
  </si>
  <si>
    <t>LS MR16 20 36 3,2W/830 12V GU5.3 10X1 OSRAM</t>
  </si>
  <si>
    <t>LS MR16 20 36 3,2W/850 12V GU5.3 10X1 OSRAM</t>
  </si>
  <si>
    <t>LS MR16 35 36 5W/830 12V GU5.3 10X1 OSRAM</t>
  </si>
  <si>
    <t>LS MR16 35 36 5W/850 12V GU5.3 10X1 OSRAM</t>
  </si>
  <si>
    <t>Описание</t>
  </si>
  <si>
    <t>Прайсовая цена, в евро с НДС</t>
  </si>
  <si>
    <t>Прайсовая цена, в грн с НДС</t>
  </si>
  <si>
    <r>
      <rPr>
        <sz val="11"/>
        <rFont val="Calibri"/>
        <family val="2"/>
        <charset val="204"/>
      </rPr>
      <t>≥</t>
    </r>
    <r>
      <rPr>
        <sz val="11"/>
        <rFont val="Arial"/>
        <family val="2"/>
      </rPr>
      <t>80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</si>
  <si>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color theme="1" tint="0.249977111117893"/>
        <rFont val="Calibri"/>
        <family val="2"/>
        <charset val="204"/>
      </rPr>
      <t>≥</t>
    </r>
    <r>
      <rPr>
        <sz val="11"/>
        <color theme="1" tint="0.249977111117893"/>
        <rFont val="Arial"/>
        <family val="2"/>
      </rPr>
      <t>80</t>
    </r>
    <r>
      <rPr>
        <sz val="11"/>
        <color theme="1"/>
        <rFont val="Calibri"/>
        <family val="2"/>
        <charset val="204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</si>
</sst>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6">
    <font>
      <sz val="11"/>
      <color theme="1"/>
      <name val="Calibri"/>
      <family val="2"/>
      <charset val="204"/>
      <scheme val="minor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  <font>
      <sz val="11"/>
      <name val="MS Sans"/>
      <family val="2"/>
    </font>
    <font>
      <sz val="10"/>
      <name val="MS Sans"/>
      <family val="2"/>
    </font>
    <font>
      <b/>
      <sz val="8"/>
      <name val="Arial"/>
      <family val="2"/>
    </font>
    <font>
      <b/>
      <sz val="8"/>
      <name val="Arial"/>
      <family val="2"/>
      <charset val="204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color theme="1" tint="0.249977111117893"/>
      <name val="Arial"/>
      <family val="2"/>
      <charset val="204"/>
    </font>
    <font>
      <sz val="10"/>
      <color theme="1" tint="0.249977111117893"/>
      <name val="Arial"/>
      <family val="2"/>
    </font>
    <font>
      <sz val="11"/>
      <color theme="1" tint="0.249977111117893"/>
      <name val="Calibri"/>
      <family val="2"/>
      <charset val="204"/>
      <scheme val="minor"/>
    </font>
    <font>
      <sz val="11"/>
      <color theme="1" tint="0.249977111117893"/>
      <name val="MS Sans"/>
      <family val="2"/>
    </font>
    <font>
      <b/>
      <sz val="8"/>
      <color theme="1" tint="0.249977111117893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 tint="0.249977111117893"/>
      <name val="Arial"/>
      <family val="2"/>
      <charset val="204"/>
    </font>
    <font>
      <b/>
      <sz val="11"/>
      <name val="Arial"/>
      <family val="2"/>
    </font>
    <font>
      <b/>
      <sz val="11"/>
      <name val="MS Sans"/>
      <charset val="204"/>
    </font>
    <font>
      <sz val="11"/>
      <name val="Arial"/>
      <family val="2"/>
    </font>
    <font>
      <sz val="11"/>
      <name val="Calibri"/>
      <family val="2"/>
      <charset val="204"/>
    </font>
    <font>
      <sz val="11"/>
      <color theme="1" tint="0.249977111117893"/>
      <name val="Arial"/>
      <family val="2"/>
    </font>
    <font>
      <sz val="11"/>
      <color theme="1" tint="0.249977111117893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1" fontId="4" fillId="4" borderId="4" xfId="0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horizontal="left" vertical="center"/>
    </xf>
    <xf numFmtId="0" fontId="5" fillId="4" borderId="1" xfId="0" applyFont="1" applyFill="1" applyBorder="1"/>
    <xf numFmtId="0" fontId="5" fillId="0" borderId="0" xfId="0" applyFont="1"/>
    <xf numFmtId="0" fontId="2" fillId="2" borderId="3" xfId="0" applyFont="1" applyFill="1" applyBorder="1" applyAlignment="1">
      <alignment horizontal="left" vertical="center"/>
    </xf>
    <xf numFmtId="1" fontId="2" fillId="2" borderId="4" xfId="0" applyNumberFormat="1" applyFont="1" applyFill="1" applyBorder="1" applyAlignment="1">
      <alignment horizontal="left" vertical="center" wrapText="1" shrinkToFit="1"/>
    </xf>
    <xf numFmtId="0" fontId="2" fillId="2" borderId="4" xfId="0" applyFont="1" applyFill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 textRotation="90"/>
    </xf>
    <xf numFmtId="0" fontId="6" fillId="3" borderId="6" xfId="0" applyFont="1" applyFill="1" applyBorder="1" applyAlignment="1">
      <alignment vertical="center" textRotation="90"/>
    </xf>
    <xf numFmtId="0" fontId="2" fillId="2" borderId="1" xfId="0" applyFont="1" applyFill="1" applyBorder="1" applyAlignment="1">
      <alignment horizontal="left" vertical="center" wrapText="1" shrinkToFit="1"/>
    </xf>
    <xf numFmtId="0" fontId="6" fillId="3" borderId="1" xfId="0" applyFont="1" applyFill="1" applyBorder="1" applyAlignment="1">
      <alignment horizontal="center" vertical="center" textRotation="90"/>
    </xf>
    <xf numFmtId="0" fontId="8" fillId="0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textRotation="90"/>
    </xf>
    <xf numFmtId="0" fontId="6" fillId="3" borderId="6" xfId="0" applyFont="1" applyFill="1" applyBorder="1" applyAlignment="1">
      <alignment horizontal="center" vertical="center" textRotation="90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3" fontId="11" fillId="4" borderId="5" xfId="0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horizontal="left" vertical="center" wrapText="1" shrinkToFit="1"/>
    </xf>
    <xf numFmtId="3" fontId="10" fillId="2" borderId="4" xfId="0" applyNumberFormat="1" applyFont="1" applyFill="1" applyBorder="1" applyAlignment="1">
      <alignment horizontal="left" vertical="center" wrapText="1" shrinkToFi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2" borderId="0" xfId="0" applyFont="1" applyFill="1"/>
    <xf numFmtId="3" fontId="12" fillId="0" borderId="0" xfId="0" applyNumberFormat="1" applyFont="1" applyAlignment="1">
      <alignment horizontal="center"/>
    </xf>
    <xf numFmtId="1" fontId="5" fillId="0" borderId="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 wrapText="1" shrinkToFit="1"/>
    </xf>
    <xf numFmtId="164" fontId="13" fillId="2" borderId="4" xfId="0" applyNumberFormat="1" applyFont="1" applyFill="1" applyBorder="1" applyAlignment="1">
      <alignment horizontal="left" vertical="center" wrapText="1" shrinkToFit="1"/>
    </xf>
    <xf numFmtId="0" fontId="13" fillId="2" borderId="4" xfId="0" applyFont="1" applyFill="1" applyBorder="1" applyAlignment="1">
      <alignment horizontal="left" vertical="center" wrapText="1" shrinkToFit="1"/>
    </xf>
    <xf numFmtId="1" fontId="15" fillId="0" borderId="1" xfId="0" applyNumberFormat="1" applyFont="1" applyBorder="1" applyAlignment="1">
      <alignment horizontal="center" vertical="center"/>
    </xf>
    <xf numFmtId="0" fontId="14" fillId="3" borderId="3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 wrapText="1" shrinkToFit="1"/>
    </xf>
    <xf numFmtId="0" fontId="17" fillId="2" borderId="4" xfId="0" applyFont="1" applyFill="1" applyBorder="1" applyAlignment="1">
      <alignment horizontal="left" vertical="center" wrapText="1" shrinkToFit="1"/>
    </xf>
    <xf numFmtId="0" fontId="19" fillId="2" borderId="4" xfId="0" applyFont="1" applyFill="1" applyBorder="1" applyAlignment="1">
      <alignment horizontal="left" vertical="center" wrapText="1" shrinkToFit="1"/>
    </xf>
    <xf numFmtId="0" fontId="6" fillId="3" borderId="2" xfId="0" applyFont="1" applyFill="1" applyBorder="1" applyAlignment="1">
      <alignment horizontal="center" vertical="center" textRotation="90"/>
    </xf>
    <xf numFmtId="0" fontId="6" fillId="3" borderId="8" xfId="0" applyFont="1" applyFill="1" applyBorder="1" applyAlignment="1">
      <alignment horizontal="center" vertical="center" textRotation="90"/>
    </xf>
    <xf numFmtId="0" fontId="6" fillId="3" borderId="6" xfId="0" applyFont="1" applyFill="1" applyBorder="1" applyAlignment="1">
      <alignment horizontal="center" vertical="center" textRotation="90"/>
    </xf>
    <xf numFmtId="0" fontId="14" fillId="3" borderId="2" xfId="0" applyFont="1" applyFill="1" applyBorder="1" applyAlignment="1">
      <alignment horizontal="center" vertical="center" textRotation="90"/>
    </xf>
    <xf numFmtId="0" fontId="14" fillId="3" borderId="8" xfId="0" applyFont="1" applyFill="1" applyBorder="1" applyAlignment="1">
      <alignment horizontal="center" vertical="center" textRotation="90"/>
    </xf>
    <xf numFmtId="0" fontId="14" fillId="3" borderId="6" xfId="0" applyFont="1" applyFill="1" applyBorder="1" applyAlignment="1">
      <alignment horizontal="center" vertical="center" textRotation="90"/>
    </xf>
    <xf numFmtId="49" fontId="20" fillId="2" borderId="2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2" fontId="21" fillId="0" borderId="6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3" fontId="22" fillId="3" borderId="6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8" fillId="2" borderId="4" xfId="0" applyFont="1" applyFill="1" applyBorder="1" applyAlignment="1">
      <alignment horizontal="left" vertical="center" wrapText="1" shrinkToFit="1"/>
    </xf>
    <xf numFmtId="3" fontId="18" fillId="2" borderId="4" xfId="0" applyNumberFormat="1" applyFont="1" applyFill="1" applyBorder="1" applyAlignment="1">
      <alignment horizontal="left" vertical="center" wrapText="1" shrinkToFit="1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3" fontId="22" fillId="0" borderId="6" xfId="0" applyNumberFormat="1" applyFont="1" applyFill="1" applyBorder="1" applyAlignment="1">
      <alignment horizontal="center" vertical="center" wrapText="1"/>
    </xf>
    <xf numFmtId="1" fontId="19" fillId="2" borderId="4" xfId="0" applyNumberFormat="1" applyFont="1" applyFill="1" applyBorder="1" applyAlignment="1">
      <alignment horizontal="left" vertical="center" wrapText="1" shrinkToFit="1"/>
    </xf>
    <xf numFmtId="0" fontId="24" fillId="3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3" fontId="24" fillId="3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11" Type="http://schemas.openxmlformats.org/officeDocument/2006/relationships/image" Target="../media/image10.png"/><Relationship Id="rId5" Type="http://schemas.openxmlformats.org/officeDocument/2006/relationships/image" Target="../media/image5.pn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23</xdr:row>
      <xdr:rowOff>0</xdr:rowOff>
    </xdr:from>
    <xdr:ext cx="304800" cy="302078"/>
    <xdr:sp macro="" textlink="">
      <xdr:nvSpPr>
        <xdr:cNvPr id="2" name="AutoShape 16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24593550" y="25555575"/>
          <a:ext cx="304800" cy="302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5" name="AutoShape 12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6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4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41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4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4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44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4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4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47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4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4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50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5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5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53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5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5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56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5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5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59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6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6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62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6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6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65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6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6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68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6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7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71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7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7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74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7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7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77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7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7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80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8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8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304800" cy="302078"/>
    <xdr:sp macro="" textlink="">
      <xdr:nvSpPr>
        <xdr:cNvPr id="83" name="AutoShape 16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3544550" y="25555575"/>
          <a:ext cx="304800" cy="302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8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8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8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8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8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8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9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9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9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9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9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9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9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9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9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9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0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0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0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0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0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0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0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0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0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0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1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1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1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1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1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1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1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1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1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1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2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2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2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2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2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2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2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2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2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2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3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3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3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3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3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3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3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3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3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3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4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4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4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4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4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4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4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4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4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4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5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5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5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5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5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5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5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5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5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5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6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6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6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6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6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6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6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6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6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6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7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7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7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7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180975</xdr:rowOff>
    </xdr:to>
    <xdr:sp macro="" textlink="">
      <xdr:nvSpPr>
        <xdr:cNvPr id="174" name="AutoShape 5" descr="data:image/jpeg;base64,/9j/4AAQSkZJRgABAQAAAQABAAD/2wCEAAkGBxIQEBIUEBIPEBAQDxAUERAWEA8PEBUPFBQXFhQRFBQYHCggGBwlHRYUITEhJiorLi4uGB8zODMsNygtMCsBCgoKBQUFDgUFDisZExkrKysrKysrKysrKysrKysrKysrKysrKysrKysrKysrKysrKysrKysrKysrKysrKysrK//AABEIAPgAzAMBIgACEQEDEQH/xAAcAAEAAgMBAQEAAAAAAAAAAAAAAwQBAgUGBwj/xAA8EAACAQIDBQUFBwMDBQAAAAAAAQIDEQQhMQUSQVFxEzJhgZEGInKhwSMzQlJisdEUguEH8PEVJGOisv/EABQBAQAAAAAAAAAAAAAAAAAAAAD/xAAUEQEAAAAAAAAAAAAAAAAAAAAA/9oADAMBAAIRAxEAPwD7gAAAAAAAAAAAAAAAAAAAAAAAAAAAAAAAAAAAAAAAAAAAAAAGtSairvJIDYgni4rK+8+Sz+ehWqVJVOajy4+ZtGmkBu8Y+EfVmP6qX5Y+r/gWMNAbLGPjH0ZvHFx43j1X1IBkBejJPRp/Myc7c4q6fhkSQxEl3veXPRgXQaUqqlo/LivI3AAAAAAAAAAAAAAAAAAAAc+tU7SX6YvLxfMsY2paOWssl9X6EFGNkBvGJvuiJlgasikzeciGUwDZi5rcXAkUjNyMymBs48Vk+a1LFHE8JZPg+D/grpmzVwL4KdGtu5S7vB8uvgXAAAAAAAAAAAAAAAAAKGLd6iX5Y/Nv/BuiKedSXVL5ImQG1zWUjDkR1JARzlc1AAAAAZTMADZG8WRpmyAktckw1Wz3Xp+F/QjiZnG6AvAiw1TeWeqyf8koAAAAAAAAAAAAABzpfeT6/REjZHWnF1Lxad0r2fFZfwbtgatmkmbM0YGoAAAAAAABvE0NqYE0UbiKMtAa0nuzXKWT+hcKNbTpmXUwMgAAAAAAAAAAU9p4jcjZd6WS8FxZbbscGvV7Sblw0XQDWmrFmFZ8cyuiSKAsKYuRqJlprxAywYUjIAAAAAAJKKI0ixTQEqRmRhCTAir6PoXYaLoilUzaXN/8l4AAAAAAAAAAAKO1q1oqK1n/APK1OZFWLG05Xq2/LFfyQAZSJYo0iixTiBtGJJGJmMSRICGdBPTJ8/5RBOLjr68C+kZsBz0zJPUwnGOXhw/wV3dOzVmBkAykBtEliRIkTAluYbNUYhHfduC1f06gSYWF3veS+rLRhK2hkAAAAAAAAAAYk0ld5JLN+AHEx/30vL9iNEVXGqpUcrOKeSvxt+xPFASQRZgiGmi1TQG8UbpBI3SAwkZAAGJwUlZq5kAUquFa7ua5cf8AJFFnSNKlFS1158QKqRlySNo4eT4q3PO/oT08LFfqfN/RAQU6Tn4R58X0LkIJKyyRsAAAAAAAAAAAAHL9pKso4eTi0neK6q+a9DqHi/azau892LyV0uvF/T/kCHBY6E8tJLh/D4nToya005cDkbD2L2sd55PhdXXmuKOm6c6L99WV/wA14v4ZPTpL1A6uHqJ+D5FyCOfhpRl1Wq0a8i5BteK+YFlGTWEkzYAAAAAAGJMyKa4+gG8Y2MgAAAAAAAAAAAAAAEGOT7Ke6917krPlkfOY0HPEKNS0b6cmvA9J7T4jErejBpwbzikk7cM9Tz+yqkJSdLFb0HLOKl7rv+aL49V8gPdYOgoRSXBEk0nqk0zg0qeJw3cmsRR4RllJLwmvqdDBbWhV9171Ootac/dn5c10A1xOEtbctZaR0a+B8OmhrS2hu5TzS1drSXxR+qLdadjzO3MQvNaPiB6unJSScWmno1mSxnz9T5lg9t1qE7wd43zg+6/Lgz2Wx/aOlXtGX2dT8kuL8HxA76YIuhtGrzyYG4DZhJvwQDUlRiKsZAAAAAAAAAAAAAABQ2tjJ0o3pwU276tpfJF2pPdTetk3bjkeP9o/aWyUFF03vaytZvkmsgONiNtVHX+0vByecWrRfwvj01OziNn9pSTUYYqk7Pdb3akHzhNaNEeDpf1FJt04VYvv033usWaYDCSoy/7Wc5R/Fhqkt2ovglLKXmwJtnYh03uxdSdtIS3YYhLwv7tXyt0N9pYahjYtSbU6ek4b0KtN83B+9EtSq0a/uTV58rOnWi/hdnf08zz21oV6D37PERjpWp2jiYLlOL76+YGkto4vC+7UaxVDhVVu0S5S5lDG7QVXR+TyfoWsJtijX78mp8ZxW5U/upvvfuZxex96O8oxr0te0pXU4v8AVDWL6AcU9T7KbL7e/aL3IrJ/iT8GcXCbOum4uVVRveNr1Elw5v08z3/svisPKjGNGackvfi04VFLipReaApV44jB5/f0PScV/v8A2i5g9p06yvGWfGLykuqOX7bbWtajB56zt8kWfZrY6cIVKyvJO8FplzdtQPQYWFo58c10JgAAAAAAAAAAAAAAAAAKW1NpQw8bz3ndOySb9XwR4/CYqOJk4unGad/ddrSXI9ftaneF+Tz6PL97Hido7PcJ9ph5Rozv3W7UpPnf8L9AJ1s2VGe9gqjhJd7C1XZdKcnp0vbodTD4uNbKtBwqR7y7lSPj08dPFlXAbVdb7LFUnCtFXz4pfihLis9dCfHYN2S3f6iEc1FvcxFPxpz19GvMCht7DT3b1Yf1VGPdqw93FUvG2Tfly4nHw22pSy31jKa0d1SxcFyu7bz/AEyL8dq7j3Kc3XjHWlN9niqa/S+K8OJWxGyKWKvOlZ1EveSSpV18S0kBrPZNLFJyobtdrvQ+5xMH4xyzI9n0atKf2dSUt1505ydGuvCM/wAXSWTKccBUjNWnvyh3VKUqOIj8FRZ+TyPT7Jx0qj3KkI4irBXVOrGNLE2/RU7s/l1A7WysUp+9CNOdVL34yjGliF1tk/2Od7TYnDtJ9nOGJT912dKp42ktfmdCvi8LUsqsZUayXuqUXSrR8IyWvk2cTC4iriqvYyk5KO84ucUmkuLaAk2LsZYtdrNzVpWblnKTWp7WEUkksklZLwKWycE6MHFtO7vleyyLwAAAAAAAAAAAAAAAAAAAR16W/FxfFW/yeZxVGzlGSvwa4Hqj4/8A6m7ar4Lae/Rl7s8NRlKnK8qUs5xd48HaKzVnoB1quJVG8YWnBO6ozbcFLnTmvepvxXoRf9eldSoSU9d7CVWozclr2VaOTl5X5nlX7SUcek6c1hMYtaU2nSqP8sZ5J+eZzq+JjKThXTw1fJO6+znbTXJr18gPbVpUdovKLVeH4J/ZYmPwzWUkVJYCrCSSqPtId1TvTqdY1Fmvmjz9CvUjKLlaShmpb0nD4t5XlT/9l4o9js/2h7RRp4mEasJd3fspW5wqL3Z+XqBNhtpylaGMpRqP8LlanV/tqLJ/I9Dh6WDnGNOopwne9PtW4VU//FUWvkyrgtl4SUlepUjGWlGo8m/0T4+R09pQlQpO7p4igkr0qtlK3C0tH5rzA4+3ca6N6Mp08XSmu7VinOP91rPzV/E6Hs7supTlCdlGDjldty3WtF4aHCp0niZt0aH2eXuOW9u9HfI99hk9yO8rS3Y3XjbMCUAAAAAAAAAAAAAAAAAAAAAPjP8ArjhprEUqjpy7KVBQ7VZx7RSk9yXLJ38c+R9mK+OwVOvTlTrQjUpzVpRaumB+QJHXwO3ZxioVorEUVluT78V+ieqPo/tl/pG4ylVwTcoPN0tZx52X4l0z8GfPJezFeNRRmko3s5XXp1/bjZ5Aen2LsuliVvYLETi45ujN2nB+H8nrtm7KkouNSKUnrKKShJ85w0b8dTz2x9k7kYqK3FG1pcb+HG59E2Bs3FTt2iSpWynNbtV8rRWq+Kz6gR7LVSjF05Rp1qUtYSV/RvTzuabV3HFbkK8edNtVKSXg82vVHo1seXGcbfCy7htnwhna8vzPXy5Acr2PoqFOajFq8k7vppc9AAAAAAAAAAAAAAAAAAAAAAAAAAAOdtLYeHxP31KE3+bOMujlGzfQ6IA5Wx/Z6hhb9nGTbd1KcnUlFcIxb0R1QAAAAAAAAAAAAAAAAAAAAAAAAAAAAAAAAAAAAAAAAAAAAAAAAAAAAAAAAAAAA//Z"/>
        <xdr:cNvSpPr>
          <a:spLocks noChangeAspect="1" noChangeArrowheads="1"/>
        </xdr:cNvSpPr>
      </xdr:nvSpPr>
      <xdr:spPr bwMode="auto">
        <a:xfrm>
          <a:off x="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304800</xdr:colOff>
      <xdr:row>23</xdr:row>
      <xdr:rowOff>180975</xdr:rowOff>
    </xdr:to>
    <xdr:sp macro="" textlink="">
      <xdr:nvSpPr>
        <xdr:cNvPr id="175" name="AutoShape 6" descr="data:image/jpeg;base64,/9j/4AAQSkZJRgABAQAAAQABAAD/2wCEAAkGBxIQEBIUEBIPEBAQDxAUERAWEA8PEBUPFBQXFhQRFBQYHCggGBwlHRYUITEhJiorLi4uGB8zODMsNygtMCsBCgoKBQUFDgUFDisZExkrKysrKysrKysrKysrKysrKysrKysrKysrKysrKysrKysrKysrKysrKysrKysrKysrK//AABEIAPgAzAMBIgACEQEDEQH/xAAcAAEAAgMBAQEAAAAAAAAAAAAAAwQBAgUGBwj/xAA8EAACAQIDBQUFBwMDBQAAAAAAAQIDEQQhMQUSQVFxEzJhgZEGInKhwSMzQlJisdEUguEH8PEVJGOisv/EABQBAQAAAAAAAAAAAAAAAAAAAAD/xAAUEQEAAAAAAAAAAAAAAAAAAAAA/9oADAMBAAIRAxEAPwD7gAAAAAAAAAAAAAAAAAAAAAAAAAAAAAAAAAAAAAAAAAAAAAAGtSairvJIDYgni4rK+8+Sz+ehWqVJVOajy4+ZtGmkBu8Y+EfVmP6qX5Y+r/gWMNAbLGPjH0ZvHFx43j1X1IBkBejJPRp/Myc7c4q6fhkSQxEl3veXPRgXQaUqqlo/LivI3AAAAAAAAAAAAAAAAAAAAc+tU7SX6YvLxfMsY2paOWssl9X6EFGNkBvGJvuiJlgasikzeciGUwDZi5rcXAkUjNyMymBs48Vk+a1LFHE8JZPg+D/grpmzVwL4KdGtu5S7vB8uvgXAAAAAAAAAAAAAAAAAKGLd6iX5Y/Nv/BuiKedSXVL5ImQG1zWUjDkR1JARzlc1AAAAAZTMADZG8WRpmyAktckw1Wz3Xp+F/QjiZnG6AvAiw1TeWeqyf8koAAAAAAAAAAAAABzpfeT6/REjZHWnF1Lxad0r2fFZfwbtgatmkmbM0YGoAAAAAAABvE0NqYE0UbiKMtAa0nuzXKWT+hcKNbTpmXUwMgAAAAAAAAAAU9p4jcjZd6WS8FxZbbscGvV7Sblw0XQDWmrFmFZ8cyuiSKAsKYuRqJlprxAywYUjIAAAAAAJKKI0ixTQEqRmRhCTAir6PoXYaLoilUzaXN/8l4AAAAAAAAAAAKO1q1oqK1n/APK1OZFWLG05Xq2/LFfyQAZSJYo0iixTiBtGJJGJmMSRICGdBPTJ8/5RBOLjr68C+kZsBz0zJPUwnGOXhw/wV3dOzVmBkAykBtEliRIkTAluYbNUYhHfduC1f06gSYWF3veS+rLRhK2hkAAAAAAAAAAYk0ld5JLN+AHEx/30vL9iNEVXGqpUcrOKeSvxt+xPFASQRZgiGmi1TQG8UbpBI3SAwkZAAGJwUlZq5kAUquFa7ua5cf8AJFFnSNKlFS1158QKqRlySNo4eT4q3PO/oT08LFfqfN/RAQU6Tn4R58X0LkIJKyyRsAAAAAAAAAAAAHL9pKso4eTi0neK6q+a9DqHi/azau892LyV0uvF/T/kCHBY6E8tJLh/D4nToya005cDkbD2L2sd55PhdXXmuKOm6c6L99WV/wA14v4ZPTpL1A6uHqJ+D5FyCOfhpRl1Wq0a8i5BteK+YFlGTWEkzYAAAAAAGJMyKa4+gG8Y2MgAAAAAAAAAAAAAAEGOT7Ke6917krPlkfOY0HPEKNS0b6cmvA9J7T4jErejBpwbzikk7cM9Tz+yqkJSdLFb0HLOKl7rv+aL49V8gPdYOgoRSXBEk0nqk0zg0qeJw3cmsRR4RllJLwmvqdDBbWhV9171Ootac/dn5c10A1xOEtbctZaR0a+B8OmhrS2hu5TzS1drSXxR+qLdadjzO3MQvNaPiB6unJSScWmno1mSxnz9T5lg9t1qE7wd43zg+6/Lgz2Wx/aOlXtGX2dT8kuL8HxA76YIuhtGrzyYG4DZhJvwQDUlRiKsZAAAAAAAAAAAAAABQ2tjJ0o3pwU276tpfJF2pPdTetk3bjkeP9o/aWyUFF03vaytZvkmsgONiNtVHX+0vByecWrRfwvj01OziNn9pSTUYYqk7Pdb3akHzhNaNEeDpf1FJt04VYvv033usWaYDCSoy/7Wc5R/Fhqkt2ovglLKXmwJtnYh03uxdSdtIS3YYhLwv7tXyt0N9pYahjYtSbU6ek4b0KtN83B+9EtSq0a/uTV58rOnWi/hdnf08zz21oV6D37PERjpWp2jiYLlOL76+YGkto4vC+7UaxVDhVVu0S5S5lDG7QVXR+TyfoWsJtijX78mp8ZxW5U/upvvfuZxex96O8oxr0te0pXU4v8AVDWL6AcU9T7KbL7e/aL3IrJ/iT8GcXCbOum4uVVRveNr1Elw5v08z3/svisPKjGNGackvfi04VFLipReaApV44jB5/f0PScV/v8A2i5g9p06yvGWfGLykuqOX7bbWtajB56zt8kWfZrY6cIVKyvJO8FplzdtQPQYWFo58c10JgAAAAAAAAAAAAAAAAAKW1NpQw8bz3ndOySb9XwR4/CYqOJk4unGad/ddrSXI9ftaneF+Tz6PL97Hido7PcJ9ph5Rozv3W7UpPnf8L9AJ1s2VGe9gqjhJd7C1XZdKcnp0vbodTD4uNbKtBwqR7y7lSPj08dPFlXAbVdb7LFUnCtFXz4pfihLis9dCfHYN2S3f6iEc1FvcxFPxpz19GvMCht7DT3b1Yf1VGPdqw93FUvG2Tfly4nHw22pSy31jKa0d1SxcFyu7bz/AEyL8dq7j3Kc3XjHWlN9niqa/S+K8OJWxGyKWKvOlZ1EveSSpV18S0kBrPZNLFJyobtdrvQ+5xMH4xyzI9n0atKf2dSUt1505ydGuvCM/wAXSWTKccBUjNWnvyh3VKUqOIj8FRZ+TyPT7Jx0qj3KkI4irBXVOrGNLE2/RU7s/l1A7WysUp+9CNOdVL34yjGliF1tk/2Od7TYnDtJ9nOGJT912dKp42ktfmdCvi8LUsqsZUayXuqUXSrR8IyWvk2cTC4iriqvYyk5KO84ucUmkuLaAk2LsZYtdrNzVpWblnKTWp7WEUkksklZLwKWycE6MHFtO7vleyyLwAAAAAAAAAAAAAAAAAAAR16W/FxfFW/yeZxVGzlGSvwa4Hqj4/8A6m7ar4Lae/Rl7s8NRlKnK8qUs5xd48HaKzVnoB1quJVG8YWnBO6ozbcFLnTmvepvxXoRf9eldSoSU9d7CVWozclr2VaOTl5X5nlX7SUcek6c1hMYtaU2nSqP8sZ5J+eZzq+JjKThXTw1fJO6+znbTXJr18gPbVpUdovKLVeH4J/ZYmPwzWUkVJYCrCSSqPtId1TvTqdY1Fmvmjz9CvUjKLlaShmpb0nD4t5XlT/9l4o9js/2h7RRp4mEasJd3fspW5wqL3Z+XqBNhtpylaGMpRqP8LlanV/tqLJ/I9Dh6WDnGNOopwne9PtW4VU//FUWvkyrgtl4SUlepUjGWlGo8m/0T4+R09pQlQpO7p4igkr0qtlK3C0tH5rzA4+3ca6N6Mp08XSmu7VinOP91rPzV/E6Hs7supTlCdlGDjldty3WtF4aHCp0niZt0aH2eXuOW9u9HfI99hk9yO8rS3Y3XjbMCUAAAAAAAAAAAAAAAAAAAAAPjP8ArjhprEUqjpy7KVBQ7VZx7RSk9yXLJ38c+R9mK+OwVOvTlTrQjUpzVpRaumB+QJHXwO3ZxioVorEUVluT78V+ieqPo/tl/pG4ylVwTcoPN0tZx52X4l0z8GfPJezFeNRRmko3s5XXp1/bjZ5Aen2LsuliVvYLETi45ujN2nB+H8nrtm7KkouNSKUnrKKShJ85w0b8dTz2x9k7kYqK3FG1pcb+HG59E2Bs3FTt2iSpWynNbtV8rRWq+Kz6gR7LVSjF05Rp1qUtYSV/RvTzuabV3HFbkK8edNtVKSXg82vVHo1seXGcbfCy7htnwhna8vzPXy5Acr2PoqFOajFq8k7vppc9AAAAAAAAAAAAAAAAAAAAAAAAAAAOdtLYeHxP31KE3+bOMujlGzfQ6IA5Wx/Z6hhb9nGTbd1KcnUlFcIxb0R1QAAAAAAAAAAAAAAAAAAAAAAAAAAAAAAAAAAAAAAAAAAAAAAAAAAAAAAAAAAAA//Z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180975</xdr:rowOff>
    </xdr:to>
    <xdr:sp macro="" textlink="">
      <xdr:nvSpPr>
        <xdr:cNvPr id="176" name="AutoShape 7" descr="data:image/jpeg;base64,/9j/4AAQSkZJRgABAQAAAQABAAD/2wCEAAkGBxIQEBIUEBIPEBAQDxAUERAWEA8PEBUPFBQXFhQRFBQYHCggGBwlHRYUITEhJiorLi4uGB8zODMsNygtMCsBCgoKBQUFDgUFDisZExkrKysrKysrKysrKysrKysrKysrKysrKysrKysrKysrKysrKysrKysrKysrKysrKysrK//AABEIAPgAzAMBIgACEQEDEQH/xAAcAAEAAgMBAQEAAAAAAAAAAAAAAwQBAgUGBwj/xAA8EAACAQIDBQUFBwMDBQAAAAAAAQIDEQQhMQUSQVFxEzJhgZEGInKhwSMzQlJisdEUguEH8PEVJGOisv/EABQBAQAAAAAAAAAAAAAAAAAAAAD/xAAUEQEAAAAAAAAAAAAAAAAAAAAA/9oADAMBAAIRAxEAPwD7gAAAAAAAAAAAAAAAAAAAAAAAAAAAAAAAAAAAAAAAAAAAAAAGtSairvJIDYgni4rK+8+Sz+ehWqVJVOajy4+ZtGmkBu8Y+EfVmP6qX5Y+r/gWMNAbLGPjH0ZvHFx43j1X1IBkBejJPRp/Myc7c4q6fhkSQxEl3veXPRgXQaUqqlo/LivI3AAAAAAAAAAAAAAAAAAAAc+tU7SX6YvLxfMsY2paOWssl9X6EFGNkBvGJvuiJlgasikzeciGUwDZi5rcXAkUjNyMymBs48Vk+a1LFHE8JZPg+D/grpmzVwL4KdGtu5S7vB8uvgXAAAAAAAAAAAAAAAAAKGLd6iX5Y/Nv/BuiKedSXVL5ImQG1zWUjDkR1JARzlc1AAAAAZTMADZG8WRpmyAktckw1Wz3Xp+F/QjiZnG6AvAiw1TeWeqyf8koAAAAAAAAAAAAABzpfeT6/REjZHWnF1Lxad0r2fFZfwbtgatmkmbM0YGoAAAAAAABvE0NqYE0UbiKMtAa0nuzXKWT+hcKNbTpmXUwMgAAAAAAAAAAU9p4jcjZd6WS8FxZbbscGvV7Sblw0XQDWmrFmFZ8cyuiSKAsKYuRqJlprxAywYUjIAAAAAAJKKI0ixTQEqRmRhCTAir6PoXYaLoilUzaXN/8l4AAAAAAAAAAAKO1q1oqK1n/APK1OZFWLG05Xq2/LFfyQAZSJYo0iixTiBtGJJGJmMSRICGdBPTJ8/5RBOLjr68C+kZsBz0zJPUwnGOXhw/wV3dOzVmBkAykBtEliRIkTAluYbNUYhHfduC1f06gSYWF3veS+rLRhK2hkAAAAAAAAAAYk0ld5JLN+AHEx/30vL9iNEVXGqpUcrOKeSvxt+xPFASQRZgiGmi1TQG8UbpBI3SAwkZAAGJwUlZq5kAUquFa7ua5cf8AJFFnSNKlFS1158QKqRlySNo4eT4q3PO/oT08LFfqfN/RAQU6Tn4R58X0LkIJKyyRsAAAAAAAAAAAAHL9pKso4eTi0neK6q+a9DqHi/azau892LyV0uvF/T/kCHBY6E8tJLh/D4nToya005cDkbD2L2sd55PhdXXmuKOm6c6L99WV/wA14v4ZPTpL1A6uHqJ+D5FyCOfhpRl1Wq0a8i5BteK+YFlGTWEkzYAAAAAAGJMyKa4+gG8Y2MgAAAAAAAAAAAAAAEGOT7Ke6917krPlkfOY0HPEKNS0b6cmvA9J7T4jErejBpwbzikk7cM9Tz+yqkJSdLFb0HLOKl7rv+aL49V8gPdYOgoRSXBEk0nqk0zg0qeJw3cmsRR4RllJLwmvqdDBbWhV9171Ootac/dn5c10A1xOEtbctZaR0a+B8OmhrS2hu5TzS1drSXxR+qLdadjzO3MQvNaPiB6unJSScWmno1mSxnz9T5lg9t1qE7wd43zg+6/Lgz2Wx/aOlXtGX2dT8kuL8HxA76YIuhtGrzyYG4DZhJvwQDUlRiKsZAAAAAAAAAAAAAABQ2tjJ0o3pwU276tpfJF2pPdTetk3bjkeP9o/aWyUFF03vaytZvkmsgONiNtVHX+0vByecWrRfwvj01OziNn9pSTUYYqk7Pdb3akHzhNaNEeDpf1FJt04VYvv033usWaYDCSoy/7Wc5R/Fhqkt2ovglLKXmwJtnYh03uxdSdtIS3YYhLwv7tXyt0N9pYahjYtSbU6ek4b0KtN83B+9EtSq0a/uTV58rOnWi/hdnf08zz21oV6D37PERjpWp2jiYLlOL76+YGkto4vC+7UaxVDhVVu0S5S5lDG7QVXR+TyfoWsJtijX78mp8ZxW5U/upvvfuZxex96O8oxr0te0pXU4v8AVDWL6AcU9T7KbL7e/aL3IrJ/iT8GcXCbOum4uVVRveNr1Elw5v08z3/svisPKjGNGackvfi04VFLipReaApV44jB5/f0PScV/v8A2i5g9p06yvGWfGLykuqOX7bbWtajB56zt8kWfZrY6cIVKyvJO8FplzdtQPQYWFo58c10JgAAAAAAAAAAAAAAAAAKW1NpQw8bz3ndOySb9XwR4/CYqOJk4unGad/ddrSXI9ftaneF+Tz6PL97Hido7PcJ9ph5Rozv3W7UpPnf8L9AJ1s2VGe9gqjhJd7C1XZdKcnp0vbodTD4uNbKtBwqR7y7lSPj08dPFlXAbVdb7LFUnCtFXz4pfihLis9dCfHYN2S3f6iEc1FvcxFPxpz19GvMCht7DT3b1Yf1VGPdqw93FUvG2Tfly4nHw22pSy31jKa0d1SxcFyu7bz/AEyL8dq7j3Kc3XjHWlN9niqa/S+K8OJWxGyKWKvOlZ1EveSSpV18S0kBrPZNLFJyobtdrvQ+5xMH4xyzI9n0atKf2dSUt1505ydGuvCM/wAXSWTKccBUjNWnvyh3VKUqOIj8FRZ+TyPT7Jx0qj3KkI4irBXVOrGNLE2/RU7s/l1A7WysUp+9CNOdVL34yjGliF1tk/2Od7TYnDtJ9nOGJT912dKp42ktfmdCvi8LUsqsZUayXuqUXSrR8IyWvk2cTC4iriqvYyk5KO84ucUmkuLaAk2LsZYtdrNzVpWblnKTWp7WEUkksklZLwKWycE6MHFtO7vleyyLwAAAAAAAAAAAAAAAAAAAR16W/FxfFW/yeZxVGzlGSvwa4Hqj4/8A6m7ar4Lae/Rl7s8NRlKnK8qUs5xd48HaKzVnoB1quJVG8YWnBO6ozbcFLnTmvepvxXoRf9eldSoSU9d7CVWozclr2VaOTl5X5nlX7SUcek6c1hMYtaU2nSqP8sZ5J+eZzq+JjKThXTw1fJO6+znbTXJr18gPbVpUdovKLVeH4J/ZYmPwzWUkVJYCrCSSqPtId1TvTqdY1Fmvmjz9CvUjKLlaShmpb0nD4t5XlT/9l4o9js/2h7RRp4mEasJd3fspW5wqL3Z+XqBNhtpylaGMpRqP8LlanV/tqLJ/I9Dh6WDnGNOopwne9PtW4VU//FUWvkyrgtl4SUlepUjGWlGo8m/0T4+R09pQlQpO7p4igkr0qtlK3C0tH5rzA4+3ca6N6Mp08XSmu7VinOP91rPzV/E6Hs7supTlCdlGDjldty3WtF4aHCp0niZt0aH2eXuOW9u9HfI99hk9yO8rS3Y3XjbMCUAAAAAAAAAAAAAAAAAAAAAPjP8ArjhprEUqjpy7KVBQ7VZx7RSk9yXLJ38c+R9mK+OwVOvTlTrQjUpzVpRaumB+QJHXwO3ZxioVorEUVluT78V+ieqPo/tl/pG4ylVwTcoPN0tZx52X4l0z8GfPJezFeNRRmko3s5XXp1/bjZ5Aen2LsuliVvYLETi45ujN2nB+H8nrtm7KkouNSKUnrKKShJ85w0b8dTz2x9k7kYqK3FG1pcb+HG59E2Bs3FTt2iSpWynNbtV8rRWq+Kz6gR7LVSjF05Rp1qUtYSV/RvTzuabV3HFbkK8edNtVKSXg82vVHo1seXGcbfCy7htnwhna8vzPXy5Acr2PoqFOajFq8k7vppc9AAAAAAAAAAAAAAAAAAAAAAAAAAAOdtLYeHxP31KE3+bOMujlGzfQ6IA5Wx/Z6hhb9nGTbd1KcnUlFcIxb0R1QAAAAAAAAAAAAAAAAAAAAAAAAAAAAAAAAAAAAAAAAAAAAAAAAAAAAAAAAAAAA//Z"/>
        <xdr:cNvSpPr>
          <a:spLocks noChangeAspect="1" noChangeArrowheads="1"/>
        </xdr:cNvSpPr>
      </xdr:nvSpPr>
      <xdr:spPr bwMode="auto">
        <a:xfrm>
          <a:off x="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7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7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7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8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8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8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8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8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8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8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8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8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8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9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9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9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9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9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9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9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9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9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19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0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0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0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0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0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0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0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0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0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0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1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1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1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1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1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1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1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1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1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1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2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2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2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2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2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2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2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2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2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2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3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3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3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3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3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3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3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3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3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3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4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4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4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4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4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4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4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4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4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4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5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5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5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5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5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304800" cy="302078"/>
    <xdr:sp macro="" textlink="">
      <xdr:nvSpPr>
        <xdr:cNvPr id="255" name="AutoShape 16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3544550" y="25555575"/>
          <a:ext cx="304800" cy="302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2078"/>
    <xdr:sp macro="" textlink="">
      <xdr:nvSpPr>
        <xdr:cNvPr id="256" name="AutoShape 16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24593550" y="25555575"/>
          <a:ext cx="304800" cy="302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2078"/>
    <xdr:sp macro="" textlink="">
      <xdr:nvSpPr>
        <xdr:cNvPr id="257" name="AutoShape 16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24593550" y="25555575"/>
          <a:ext cx="304800" cy="302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2078"/>
    <xdr:sp macro="" textlink="">
      <xdr:nvSpPr>
        <xdr:cNvPr id="258" name="AutoShape 16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24593550" y="25555575"/>
          <a:ext cx="304800" cy="302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5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6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6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6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63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6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6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66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6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6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6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7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7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7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7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7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7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7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7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7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7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8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8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8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8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8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8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8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8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8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8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9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9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9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9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9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9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9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9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9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29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0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0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0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0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0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0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0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0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0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0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1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1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1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1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1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1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1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1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1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1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2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2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2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2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2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2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2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2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2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2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3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3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3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3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3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3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3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3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3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3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4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4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4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4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44" name="AutoShape 12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45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4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4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48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4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5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51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5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5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54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5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5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57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5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5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60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6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304800" cy="304800"/>
    <xdr:sp macro="" textlink="">
      <xdr:nvSpPr>
        <xdr:cNvPr id="36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651635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173623</xdr:colOff>
      <xdr:row>4</xdr:row>
      <xdr:rowOff>136071</xdr:rowOff>
    </xdr:from>
    <xdr:to>
      <xdr:col>0</xdr:col>
      <xdr:colOff>1292679</xdr:colOff>
      <xdr:row>6</xdr:row>
      <xdr:rowOff>76200</xdr:rowOff>
    </xdr:to>
    <xdr:pic>
      <xdr:nvPicPr>
        <xdr:cNvPr id="363" name="Picture 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702" t="2951" r="19606" b="6170"/>
        <a:stretch/>
      </xdr:blipFill>
      <xdr:spPr>
        <a:xfrm>
          <a:off x="173623" y="1687285"/>
          <a:ext cx="1119056" cy="2027465"/>
        </a:xfrm>
        <a:prstGeom prst="rect">
          <a:avLst/>
        </a:prstGeom>
      </xdr:spPr>
    </xdr:pic>
    <xdr:clientData/>
  </xdr:twoCellAnchor>
  <xdr:twoCellAnchor editAs="oneCell">
    <xdr:from>
      <xdr:col>0</xdr:col>
      <xdr:colOff>189659</xdr:colOff>
      <xdr:row>8</xdr:row>
      <xdr:rowOff>149679</xdr:rowOff>
    </xdr:from>
    <xdr:to>
      <xdr:col>0</xdr:col>
      <xdr:colOff>1374320</xdr:colOff>
      <xdr:row>9</xdr:row>
      <xdr:rowOff>81644</xdr:rowOff>
    </xdr:to>
    <xdr:pic>
      <xdr:nvPicPr>
        <xdr:cNvPr id="364" name="Picture 8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16" t="3460" r="20009" b="3132"/>
        <a:stretch/>
      </xdr:blipFill>
      <xdr:spPr>
        <a:xfrm>
          <a:off x="189659" y="5407479"/>
          <a:ext cx="1184661" cy="2227489"/>
        </a:xfrm>
        <a:prstGeom prst="rect">
          <a:avLst/>
        </a:prstGeom>
      </xdr:spPr>
    </xdr:pic>
    <xdr:clientData/>
  </xdr:twoCellAnchor>
  <xdr:twoCellAnchor editAs="oneCell">
    <xdr:from>
      <xdr:col>0</xdr:col>
      <xdr:colOff>272144</xdr:colOff>
      <xdr:row>12</xdr:row>
      <xdr:rowOff>95250</xdr:rowOff>
    </xdr:from>
    <xdr:to>
      <xdr:col>0</xdr:col>
      <xdr:colOff>1156608</xdr:colOff>
      <xdr:row>12</xdr:row>
      <xdr:rowOff>1276162</xdr:rowOff>
    </xdr:to>
    <xdr:pic>
      <xdr:nvPicPr>
        <xdr:cNvPr id="365" name="Picture 14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392" t="21766" r="26808"/>
        <a:stretch/>
      </xdr:blipFill>
      <xdr:spPr>
        <a:xfrm>
          <a:off x="272144" y="10115550"/>
          <a:ext cx="884464" cy="1809562"/>
        </a:xfrm>
        <a:prstGeom prst="rect">
          <a:avLst/>
        </a:prstGeom>
      </xdr:spPr>
    </xdr:pic>
    <xdr:clientData/>
  </xdr:twoCellAnchor>
  <xdr:twoCellAnchor editAs="oneCell">
    <xdr:from>
      <xdr:col>0</xdr:col>
      <xdr:colOff>340177</xdr:colOff>
      <xdr:row>10</xdr:row>
      <xdr:rowOff>258537</xdr:rowOff>
    </xdr:from>
    <xdr:to>
      <xdr:col>0</xdr:col>
      <xdr:colOff>1156606</xdr:colOff>
      <xdr:row>11</xdr:row>
      <xdr:rowOff>1143563</xdr:rowOff>
    </xdr:to>
    <xdr:pic>
      <xdr:nvPicPr>
        <xdr:cNvPr id="366" name="Picture 13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945" t="16263" r="27932"/>
        <a:stretch/>
      </xdr:blipFill>
      <xdr:spPr>
        <a:xfrm>
          <a:off x="340177" y="8011887"/>
          <a:ext cx="816429" cy="1932776"/>
        </a:xfrm>
        <a:prstGeom prst="rect">
          <a:avLst/>
        </a:prstGeom>
      </xdr:spPr>
    </xdr:pic>
    <xdr:clientData/>
  </xdr:twoCellAnchor>
  <xdr:twoCellAnchor editAs="oneCell">
    <xdr:from>
      <xdr:col>0</xdr:col>
      <xdr:colOff>258533</xdr:colOff>
      <xdr:row>14</xdr:row>
      <xdr:rowOff>1510392</xdr:rowOff>
    </xdr:from>
    <xdr:to>
      <xdr:col>0</xdr:col>
      <xdr:colOff>1156606</xdr:colOff>
      <xdr:row>15</xdr:row>
      <xdr:rowOff>1142319</xdr:rowOff>
    </xdr:to>
    <xdr:pic>
      <xdr:nvPicPr>
        <xdr:cNvPr id="367" name="Picture 17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6001" t="24610" r="27038" b="9364"/>
        <a:stretch/>
      </xdr:blipFill>
      <xdr:spPr>
        <a:xfrm flipH="1">
          <a:off x="258533" y="13854792"/>
          <a:ext cx="898073" cy="1589313"/>
        </a:xfrm>
        <a:prstGeom prst="rect">
          <a:avLst/>
        </a:prstGeom>
      </xdr:spPr>
    </xdr:pic>
    <xdr:clientData/>
  </xdr:twoCellAnchor>
  <xdr:twoCellAnchor editAs="oneCell">
    <xdr:from>
      <xdr:col>0</xdr:col>
      <xdr:colOff>217714</xdr:colOff>
      <xdr:row>15</xdr:row>
      <xdr:rowOff>1523999</xdr:rowOff>
    </xdr:from>
    <xdr:to>
      <xdr:col>0</xdr:col>
      <xdr:colOff>1156608</xdr:colOff>
      <xdr:row>16</xdr:row>
      <xdr:rowOff>1156606</xdr:rowOff>
    </xdr:to>
    <xdr:pic>
      <xdr:nvPicPr>
        <xdr:cNvPr id="368" name="Picture 16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925" t="24544" r="25185" b="10839"/>
        <a:stretch/>
      </xdr:blipFill>
      <xdr:spPr>
        <a:xfrm flipH="1">
          <a:off x="217714" y="15411449"/>
          <a:ext cx="938894" cy="1556656"/>
        </a:xfrm>
        <a:prstGeom prst="rect">
          <a:avLst/>
        </a:prstGeom>
      </xdr:spPr>
    </xdr:pic>
    <xdr:clientData/>
  </xdr:twoCellAnchor>
  <xdr:twoCellAnchor editAs="oneCell">
    <xdr:from>
      <xdr:col>0</xdr:col>
      <xdr:colOff>217713</xdr:colOff>
      <xdr:row>17</xdr:row>
      <xdr:rowOff>27214</xdr:rowOff>
    </xdr:from>
    <xdr:to>
      <xdr:col>0</xdr:col>
      <xdr:colOff>1244516</xdr:colOff>
      <xdr:row>17</xdr:row>
      <xdr:rowOff>1207649</xdr:rowOff>
    </xdr:to>
    <xdr:pic>
      <xdr:nvPicPr>
        <xdr:cNvPr id="369" name="Picture 18"/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925" t="26857" r="26373" b="13702"/>
        <a:stretch/>
      </xdr:blipFill>
      <xdr:spPr>
        <a:xfrm flipH="1">
          <a:off x="217713" y="17000764"/>
          <a:ext cx="1026803" cy="1475710"/>
        </a:xfrm>
        <a:prstGeom prst="rect">
          <a:avLst/>
        </a:prstGeom>
      </xdr:spPr>
    </xdr:pic>
    <xdr:clientData/>
  </xdr:twoCellAnchor>
  <xdr:twoCellAnchor editAs="oneCell">
    <xdr:from>
      <xdr:col>0</xdr:col>
      <xdr:colOff>163287</xdr:colOff>
      <xdr:row>13</xdr:row>
      <xdr:rowOff>217714</xdr:rowOff>
    </xdr:from>
    <xdr:to>
      <xdr:col>0</xdr:col>
      <xdr:colOff>1170215</xdr:colOff>
      <xdr:row>14</xdr:row>
      <xdr:rowOff>1042987</xdr:rowOff>
    </xdr:to>
    <xdr:pic>
      <xdr:nvPicPr>
        <xdr:cNvPr id="370" name="Picture 15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624" t="20242" r="23804" b="7862"/>
        <a:stretch/>
      </xdr:blipFill>
      <xdr:spPr>
        <a:xfrm>
          <a:off x="163287" y="12209689"/>
          <a:ext cx="1006928" cy="1677762"/>
        </a:xfrm>
        <a:prstGeom prst="rect">
          <a:avLst/>
        </a:prstGeom>
      </xdr:spPr>
    </xdr:pic>
    <xdr:clientData/>
  </xdr:twoCellAnchor>
  <xdr:twoCellAnchor editAs="oneCell">
    <xdr:from>
      <xdr:col>0</xdr:col>
      <xdr:colOff>149680</xdr:colOff>
      <xdr:row>19</xdr:row>
      <xdr:rowOff>340179</xdr:rowOff>
    </xdr:from>
    <xdr:to>
      <xdr:col>0</xdr:col>
      <xdr:colOff>1281624</xdr:colOff>
      <xdr:row>21</xdr:row>
      <xdr:rowOff>331334</xdr:rowOff>
    </xdr:to>
    <xdr:pic>
      <xdr:nvPicPr>
        <xdr:cNvPr id="371" name="Picture 7"/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271" t="21385" r="28100" b="25523"/>
        <a:stretch/>
      </xdr:blipFill>
      <xdr:spPr>
        <a:xfrm>
          <a:off x="149680" y="19209204"/>
          <a:ext cx="1131944" cy="1662793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373" name="AutoShape 6" descr="data:image/jpeg;base64,/9j/4AAQSkZJRgABAQAAAQABAAD/2wCEAAkGBxIQEBIUEBIPEBAQDxAUERAWEA8PEBUPFBQXFhQRFBQYHCggGBwlHRYUITEhJiorLi4uGB8zODMsNygtMCsBCgoKBQUFDgUFDisZExkrKysrKysrKysrKysrKysrKysrKysrKysrKysrKysrKysrKysrKysrKysrKysrKysrK//AABEIAPgAzAMBIgACEQEDEQH/xAAcAAEAAgMBAQEAAAAAAAAAAAAAAwQBAgUGBwj/xAA8EAACAQIDBQUFBwMDBQAAAAAAAQIDEQQhMQUSQVFxEzJhgZEGInKhwSMzQlJisdEUguEH8PEVJGOisv/EABQBAQAAAAAAAAAAAAAAAAAAAAD/xAAUEQEAAAAAAAAAAAAAAAAAAAAA/9oADAMBAAIRAxEAPwD7gAAAAAAAAAAAAAAAAAAAAAAAAAAAAAAAAAAAAAAAAAAAAAAGtSairvJIDYgni4rK+8+Sz+ehWqVJVOajy4+ZtGmkBu8Y+EfVmP6qX5Y+r/gWMNAbLGPjH0ZvHFx43j1X1IBkBejJPRp/Myc7c4q6fhkSQxEl3veXPRgXQaUqqlo/LivI3AAAAAAAAAAAAAAAAAAAAc+tU7SX6YvLxfMsY2paOWssl9X6EFGNkBvGJvuiJlgasikzeciGUwDZi5rcXAkUjNyMymBs48Vk+a1LFHE8JZPg+D/grpmzVwL4KdGtu5S7vB8uvgXAAAAAAAAAAAAAAAAAKGLd6iX5Y/Nv/BuiKedSXVL5ImQG1zWUjDkR1JARzlc1AAAAAZTMADZG8WRpmyAktckw1Wz3Xp+F/QjiZnG6AvAiw1TeWeqyf8koAAAAAAAAAAAAABzpfeT6/REjZHWnF1Lxad0r2fFZfwbtgatmkmbM0YGoAAAAAAABvE0NqYE0UbiKMtAa0nuzXKWT+hcKNbTpmXUwMgAAAAAAAAAAU9p4jcjZd6WS8FxZbbscGvV7Sblw0XQDWmrFmFZ8cyuiSKAsKYuRqJlprxAywYUjIAAAAAAJKKI0ixTQEqRmRhCTAir6PoXYaLoilUzaXN/8l4AAAAAAAAAAAKO1q1oqK1n/APK1OZFWLG05Xq2/LFfyQAZSJYo0iixTiBtGJJGJmMSRICGdBPTJ8/5RBOLjr68C+kZsBz0zJPUwnGOXhw/wV3dOzVmBkAykBtEliRIkTAluYbNUYhHfduC1f06gSYWF3veS+rLRhK2hkAAAAAAAAAAYk0ld5JLN+AHEx/30vL9iNEVXGqpUcrOKeSvxt+xPFASQRZgiGmi1TQG8UbpBI3SAwkZAAGJwUlZq5kAUquFa7ua5cf8AJFFnSNKlFS1158QKqRlySNo4eT4q3PO/oT08LFfqfN/RAQU6Tn4R58X0LkIJKyyRsAAAAAAAAAAAAHL9pKso4eTi0neK6q+a9DqHi/azau892LyV0uvF/T/kCHBY6E8tJLh/D4nToya005cDkbD2L2sd55PhdXXmuKOm6c6L99WV/wA14v4ZPTpL1A6uHqJ+D5FyCOfhpRl1Wq0a8i5BteK+YFlGTWEkzYAAAAAAGJMyKa4+gG8Y2MgAAAAAAAAAAAAAAEGOT7Ke6917krPlkfOY0HPEKNS0b6cmvA9J7T4jErejBpwbzikk7cM9Tz+yqkJSdLFb0HLOKl7rv+aL49V8gPdYOgoRSXBEk0nqk0zg0qeJw3cmsRR4RllJLwmvqdDBbWhV9171Ootac/dn5c10A1xOEtbctZaR0a+B8OmhrS2hu5TzS1drSXxR+qLdadjzO3MQvNaPiB6unJSScWmno1mSxnz9T5lg9t1qE7wd43zg+6/Lgz2Wx/aOlXtGX2dT8kuL8HxA76YIuhtGrzyYG4DZhJvwQDUlRiKsZAAAAAAAAAAAAAABQ2tjJ0o3pwU276tpfJF2pPdTetk3bjkeP9o/aWyUFF03vaytZvkmsgONiNtVHX+0vByecWrRfwvj01OziNn9pSTUYYqk7Pdb3akHzhNaNEeDpf1FJt04VYvv033usWaYDCSoy/7Wc5R/Fhqkt2ovglLKXmwJtnYh03uxdSdtIS3YYhLwv7tXyt0N9pYahjYtSbU6ek4b0KtN83B+9EtSq0a/uTV58rOnWi/hdnf08zz21oV6D37PERjpWp2jiYLlOL76+YGkto4vC+7UaxVDhVVu0S5S5lDG7QVXR+TyfoWsJtijX78mp8ZxW5U/upvvfuZxex96O8oxr0te0pXU4v8AVDWL6AcU9T7KbL7e/aL3IrJ/iT8GcXCbOum4uVVRveNr1Elw5v08z3/svisPKjGNGackvfi04VFLipReaApV44jB5/f0PScV/v8A2i5g9p06yvGWfGLykuqOX7bbWtajB56zt8kWfZrY6cIVKyvJO8FplzdtQPQYWFo58c10JgAAAAAAAAAAAAAAAAAKW1NpQw8bz3ndOySb9XwR4/CYqOJk4unGad/ddrSXI9ftaneF+Tz6PL97Hido7PcJ9ph5Rozv3W7UpPnf8L9AJ1s2VGe9gqjhJd7C1XZdKcnp0vbodTD4uNbKtBwqR7y7lSPj08dPFlXAbVdb7LFUnCtFXz4pfihLis9dCfHYN2S3f6iEc1FvcxFPxpz19GvMCht7DT3b1Yf1VGPdqw93FUvG2Tfly4nHw22pSy31jKa0d1SxcFyu7bz/AEyL8dq7j3Kc3XjHWlN9niqa/S+K8OJWxGyKWKvOlZ1EveSSpV18S0kBrPZNLFJyobtdrvQ+5xMH4xyzI9n0atKf2dSUt1505ydGuvCM/wAXSWTKccBUjNWnvyh3VKUqOIj8FRZ+TyPT7Jx0qj3KkI4irBXVOrGNLE2/RU7s/l1A7WysUp+9CNOdVL34yjGliF1tk/2Od7TYnDtJ9nOGJT912dKp42ktfmdCvi8LUsqsZUayXuqUXSrR8IyWvk2cTC4iriqvYyk5KO84ucUmkuLaAk2LsZYtdrNzVpWblnKTWp7WEUkksklZLwKWycE6MHFtO7vleyyLwAAAAAAAAAAAAAAAAAAAR16W/FxfFW/yeZxVGzlGSvwa4Hqj4/8A6m7ar4Lae/Rl7s8NRlKnK8qUs5xd48HaKzVnoB1quJVG8YWnBO6ozbcFLnTmvepvxXoRf9eldSoSU9d7CVWozclr2VaOTl5X5nlX7SUcek6c1hMYtaU2nSqP8sZ5J+eZzq+JjKThXTw1fJO6+znbTXJr18gPbVpUdovKLVeH4J/ZYmPwzWUkVJYCrCSSqPtId1TvTqdY1Fmvmjz9CvUjKLlaShmpb0nD4t5XlT/9l4o9js/2h7RRp4mEasJd3fspW5wqL3Z+XqBNhtpylaGMpRqP8LlanV/tqLJ/I9Dh6WDnGNOopwne9PtW4VU//FUWvkyrgtl4SUlepUjGWlGo8m/0T4+R09pQlQpO7p4igkr0qtlK3C0tH5rzA4+3ca6N6Mp08XSmu7VinOP91rPzV/E6Hs7supTlCdlGDjldty3WtF4aHCp0niZt0aH2eXuOW9u9HfI99hk9yO8rS3Y3XjbMCUAAAAAAAAAAAAAAAAAAAAAPjP8ArjhprEUqjpy7KVBQ7VZx7RSk9yXLJ38c+R9mK+OwVOvTlTrQjUpzVpRaumB+QJHXwO3ZxioVorEUVluT78V+ieqPo/tl/pG4ylVwTcoPN0tZx52X4l0z8GfPJezFeNRRmko3s5XXp1/bjZ5Aen2LsuliVvYLETi45ujN2nB+H8nrtm7KkouNSKUnrKKShJ85w0b8dTz2x9k7kYqK3FG1pcb+HG59E2Bs3FTt2iSpWynNbtV8rRWq+Kz6gR7LVSjF05Rp1qUtYSV/RvTzuabV3HFbkK8edNtVKSXg82vVHo1seXGcbfCy7htnwhna8vzPXy5Acr2PoqFOajFq8k7vppc9AAAAAAAAAAAAAAAAAAAAAAAAAAAOdtLYeHxP31KE3+bOMujlGzfQ6IA5Wx/Z6hhb9nGTbd1KcnUlFcIxb0R1QAAAAAAAAAAAAAAAAAAAAAAAAAAAAAAAAAAAAAAAAAAAAAAAAAAAAAAAAAAAA//Z"/>
        <xdr:cNvSpPr>
          <a:spLocks noChangeAspect="1" noChangeArrowheads="1"/>
        </xdr:cNvSpPr>
      </xdr:nvSpPr>
      <xdr:spPr bwMode="auto">
        <a:xfrm>
          <a:off x="1533525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37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37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376" name="AutoShape 12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377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37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37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38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38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38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38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38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38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38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38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38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38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39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39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39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39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39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39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39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39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39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39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0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0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0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0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0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0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0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0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0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0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1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1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12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1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1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15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1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1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18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1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2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21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2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2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24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2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2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27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2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2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30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3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3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33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3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3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36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3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3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39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4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4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42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4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4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45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4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4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48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4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5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51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5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5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5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5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5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5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5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5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6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6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6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6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6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6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6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6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6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6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7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7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7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7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7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7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7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7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7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7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8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8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8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8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8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8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8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8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8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8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9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9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9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9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9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9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9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9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9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49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0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0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0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0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0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0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0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0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0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0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1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1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1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1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1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1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1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1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1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1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2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2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2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2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2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2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2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2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2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2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3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3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3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3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3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3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3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3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3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3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4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4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4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4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4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4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4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4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4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4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5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5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5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5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5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5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5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5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5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5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6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6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6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6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6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6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6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6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6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6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7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7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7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7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7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7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7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7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7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7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8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8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8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8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8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8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8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8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8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8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9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9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9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9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9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9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9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9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9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59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0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0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0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0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0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0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0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0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0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0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1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1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1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1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1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1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1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1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1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1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2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2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22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2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2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25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2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2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2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2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3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3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3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3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3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3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3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3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3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3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4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4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4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4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4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4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4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4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4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4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5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5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5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5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5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5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5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5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5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5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6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6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6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6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6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6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6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6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6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6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7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7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7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7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7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7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7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7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7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7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8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8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8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8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8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8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8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8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8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8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9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9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9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9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9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9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9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9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9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699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70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70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70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70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70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70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70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70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70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709" name="AutoShape 12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710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71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712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713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71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715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716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71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718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719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720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721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722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723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724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725" name="AutoShape 13" descr="http://media.intranet.osram.de/servlet/GetImageServlet?ts=345976&amp;searchfor=4052899913639&amp;numRows=3&amp;numCols=3&amp;id=1&amp;res=2&amp;1437572449291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726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 macro="" textlink="">
      <xdr:nvSpPr>
        <xdr:cNvPr id="727" name="AutoShape 15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10363200" y="2555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2078"/>
    <xdr:sp macro="" textlink="">
      <xdr:nvSpPr>
        <xdr:cNvPr id="728" name="AutoShape 16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24593550" y="25555575"/>
          <a:ext cx="304800" cy="302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2078"/>
    <xdr:sp macro="" textlink="">
      <xdr:nvSpPr>
        <xdr:cNvPr id="729" name="AutoShape 16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24593550" y="25555575"/>
          <a:ext cx="304800" cy="302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2078"/>
    <xdr:sp macro="" textlink="">
      <xdr:nvSpPr>
        <xdr:cNvPr id="730" name="AutoShape 16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24593550" y="25555575"/>
          <a:ext cx="304800" cy="302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2078"/>
    <xdr:sp macro="" textlink="">
      <xdr:nvSpPr>
        <xdr:cNvPr id="731" name="AutoShape 16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24593550" y="25555575"/>
          <a:ext cx="304800" cy="302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2078"/>
    <xdr:sp macro="" textlink="">
      <xdr:nvSpPr>
        <xdr:cNvPr id="732" name="AutoShape 16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24593550" y="25555575"/>
          <a:ext cx="304800" cy="302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2078"/>
    <xdr:sp macro="" textlink="">
      <xdr:nvSpPr>
        <xdr:cNvPr id="733" name="AutoShape 16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24593550" y="25555575"/>
          <a:ext cx="304800" cy="302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2078"/>
    <xdr:sp macro="" textlink="">
      <xdr:nvSpPr>
        <xdr:cNvPr id="734" name="AutoShape 16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24593550" y="25555575"/>
          <a:ext cx="304800" cy="302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2078"/>
    <xdr:sp macro="" textlink="">
      <xdr:nvSpPr>
        <xdr:cNvPr id="735" name="AutoShape 16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24593550" y="25555575"/>
          <a:ext cx="304800" cy="302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2078"/>
    <xdr:sp macro="" textlink="">
      <xdr:nvSpPr>
        <xdr:cNvPr id="736" name="AutoShape 16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24593550" y="25555575"/>
          <a:ext cx="304800" cy="302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2078"/>
    <xdr:sp macro="" textlink="">
      <xdr:nvSpPr>
        <xdr:cNvPr id="737" name="AutoShape 16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24593550" y="25555575"/>
          <a:ext cx="304800" cy="302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2078"/>
    <xdr:sp macro="" textlink="">
      <xdr:nvSpPr>
        <xdr:cNvPr id="738" name="AutoShape 16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24593550" y="25555575"/>
          <a:ext cx="304800" cy="302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2078"/>
    <xdr:sp macro="" textlink="">
      <xdr:nvSpPr>
        <xdr:cNvPr id="739" name="AutoShape 16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24593550" y="25555575"/>
          <a:ext cx="304800" cy="302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2078"/>
    <xdr:sp macro="" textlink="">
      <xdr:nvSpPr>
        <xdr:cNvPr id="740" name="AutoShape 16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24593550" y="25555575"/>
          <a:ext cx="304800" cy="302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2078"/>
    <xdr:sp macro="" textlink="">
      <xdr:nvSpPr>
        <xdr:cNvPr id="741" name="AutoShape 16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24593550" y="25555575"/>
          <a:ext cx="304800" cy="302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2078"/>
    <xdr:sp macro="" textlink="">
      <xdr:nvSpPr>
        <xdr:cNvPr id="742" name="AutoShape 16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24593550" y="25555575"/>
          <a:ext cx="304800" cy="302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2078"/>
    <xdr:sp macro="" textlink="">
      <xdr:nvSpPr>
        <xdr:cNvPr id="743" name="AutoShape 16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24593550" y="25555575"/>
          <a:ext cx="304800" cy="302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2078"/>
    <xdr:sp macro="" textlink="">
      <xdr:nvSpPr>
        <xdr:cNvPr id="744" name="AutoShape 16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24593550" y="25555575"/>
          <a:ext cx="304800" cy="302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2078"/>
    <xdr:sp macro="" textlink="">
      <xdr:nvSpPr>
        <xdr:cNvPr id="745" name="AutoShape 16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24593550" y="25555575"/>
          <a:ext cx="304800" cy="302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2078"/>
    <xdr:sp macro="" textlink="">
      <xdr:nvSpPr>
        <xdr:cNvPr id="746" name="AutoShape 16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24593550" y="25555575"/>
          <a:ext cx="304800" cy="302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2078"/>
    <xdr:sp macro="" textlink="">
      <xdr:nvSpPr>
        <xdr:cNvPr id="747" name="AutoShape 16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24593550" y="25555575"/>
          <a:ext cx="304800" cy="302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2078"/>
    <xdr:sp macro="" textlink="">
      <xdr:nvSpPr>
        <xdr:cNvPr id="748" name="AutoShape 16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24593550" y="25555575"/>
          <a:ext cx="304800" cy="302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2078"/>
    <xdr:sp macro="" textlink="">
      <xdr:nvSpPr>
        <xdr:cNvPr id="749" name="AutoShape 16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24593550" y="25555575"/>
          <a:ext cx="304800" cy="302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2078"/>
    <xdr:sp macro="" textlink="">
      <xdr:nvSpPr>
        <xdr:cNvPr id="750" name="AutoShape 16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24593550" y="25555575"/>
          <a:ext cx="304800" cy="302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2078"/>
    <xdr:sp macro="" textlink="">
      <xdr:nvSpPr>
        <xdr:cNvPr id="751" name="AutoShape 16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24593550" y="25555575"/>
          <a:ext cx="304800" cy="302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2078"/>
    <xdr:sp macro="" textlink="">
      <xdr:nvSpPr>
        <xdr:cNvPr id="752" name="AutoShape 16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24593550" y="25555575"/>
          <a:ext cx="304800" cy="302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2078"/>
    <xdr:sp macro="" textlink="">
      <xdr:nvSpPr>
        <xdr:cNvPr id="753" name="AutoShape 16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24593550" y="25555575"/>
          <a:ext cx="304800" cy="302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2078"/>
    <xdr:sp macro="" textlink="">
      <xdr:nvSpPr>
        <xdr:cNvPr id="754" name="AutoShape 16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24593550" y="25555575"/>
          <a:ext cx="304800" cy="302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304800" cy="302078"/>
    <xdr:sp macro="" textlink="">
      <xdr:nvSpPr>
        <xdr:cNvPr id="755" name="AutoShape 16" descr="http://media.intranet.osram.de/servlet/GetImageServlet?ts=329974&amp;searchfor=4052899904668&amp;numRows=3&amp;numCols=3&amp;id=0&amp;res=2&amp;1437550801739=1"/>
        <xdr:cNvSpPr>
          <a:spLocks noChangeAspect="1" noChangeArrowheads="1"/>
        </xdr:cNvSpPr>
      </xdr:nvSpPr>
      <xdr:spPr bwMode="auto">
        <a:xfrm>
          <a:off x="24593550" y="25555575"/>
          <a:ext cx="304800" cy="302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48985</xdr:colOff>
      <xdr:row>24</xdr:row>
      <xdr:rowOff>112940</xdr:rowOff>
    </xdr:from>
    <xdr:to>
      <xdr:col>0</xdr:col>
      <xdr:colOff>1390650</xdr:colOff>
      <xdr:row>24</xdr:row>
      <xdr:rowOff>290513</xdr:rowOff>
    </xdr:to>
    <xdr:pic>
      <xdr:nvPicPr>
        <xdr:cNvPr id="756" name="Picture 19"/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960" t="24512" r="22884" b="27688"/>
        <a:stretch/>
      </xdr:blipFill>
      <xdr:spPr>
        <a:xfrm>
          <a:off x="48985" y="20439290"/>
          <a:ext cx="1341665" cy="1553935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119063</xdr:colOff>
      <xdr:row>29</xdr:row>
      <xdr:rowOff>35718</xdr:rowOff>
    </xdr:from>
    <xdr:to>
      <xdr:col>0</xdr:col>
      <xdr:colOff>1460728</xdr:colOff>
      <xdr:row>29</xdr:row>
      <xdr:rowOff>213291</xdr:rowOff>
    </xdr:to>
    <xdr:pic>
      <xdr:nvPicPr>
        <xdr:cNvPr id="757" name="Picture 19"/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960" t="24512" r="22884" b="27688"/>
        <a:stretch/>
      </xdr:blipFill>
      <xdr:spPr>
        <a:xfrm>
          <a:off x="119063" y="22752843"/>
          <a:ext cx="1341665" cy="1568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0"/>
  <sheetViews>
    <sheetView tabSelected="1" zoomScale="80" zoomScaleNormal="80" workbookViewId="0">
      <pane ySplit="3" topLeftCell="A4" activePane="bottomLeft" state="frozenSplit"/>
      <selection pane="bottomLeft" activeCell="Y7" sqref="Y7"/>
    </sheetView>
  </sheetViews>
  <sheetFormatPr defaultColWidth="9.125" defaultRowHeight="15" zeroHeight="1" outlineLevelCol="1"/>
  <cols>
    <col min="1" max="1" width="23" style="10" customWidth="1"/>
    <col min="2" max="2" width="17.25" style="25" bestFit="1" customWidth="1"/>
    <col min="3" max="3" width="55.75" style="26" bestFit="1" customWidth="1"/>
    <col min="4" max="4" width="60.375" style="26" customWidth="1"/>
    <col min="5" max="5" width="7.625" style="36" customWidth="1" outlineLevel="1"/>
    <col min="6" max="6" width="7" style="37" customWidth="1" outlineLevel="1"/>
    <col min="7" max="7" width="6.875" style="37" customWidth="1" outlineLevel="1"/>
    <col min="8" max="8" width="5.125" style="37" customWidth="1" outlineLevel="1"/>
    <col min="9" max="9" width="6.125" style="38" customWidth="1" outlineLevel="1"/>
    <col min="10" max="10" width="10.125" style="38" customWidth="1" outlineLevel="1"/>
    <col min="11" max="11" width="6.25" style="36" customWidth="1" outlineLevel="1"/>
    <col min="12" max="12" width="6.625" style="37" customWidth="1" outlineLevel="1"/>
    <col min="13" max="13" width="6" style="37" customWidth="1" outlineLevel="1"/>
    <col min="14" max="14" width="5.75" style="37" customWidth="1" outlineLevel="1"/>
    <col min="15" max="15" width="7.5" style="37" customWidth="1" outlineLevel="1"/>
    <col min="16" max="16" width="7.625" style="37" customWidth="1" outlineLevel="1"/>
    <col min="17" max="17" width="11" style="37" customWidth="1" outlineLevel="1"/>
    <col min="18" max="18" width="9.75" style="37" customWidth="1" outlineLevel="1"/>
    <col min="19" max="19" width="17" style="39" customWidth="1" outlineLevel="1"/>
    <col min="20" max="20" width="10.5" style="37" customWidth="1" outlineLevel="1"/>
    <col min="21" max="22" width="13" style="37" customWidth="1" outlineLevel="1"/>
    <col min="23" max="23" width="27.125" style="10" bestFit="1" customWidth="1"/>
    <col min="24" max="16384" width="9.125" style="10"/>
  </cols>
  <sheetData>
    <row r="1" spans="1:23" ht="34.5" customHeight="1">
      <c r="V1" s="37">
        <v>27.95</v>
      </c>
    </row>
    <row r="2" spans="1:23" s="5" customFormat="1" ht="53.25" customHeight="1">
      <c r="A2" s="1" t="s">
        <v>0</v>
      </c>
      <c r="B2" s="2" t="s">
        <v>1</v>
      </c>
      <c r="C2" s="3" t="s">
        <v>2</v>
      </c>
      <c r="D2" s="3" t="s">
        <v>90</v>
      </c>
      <c r="E2" s="27" t="s">
        <v>28</v>
      </c>
      <c r="F2" s="27" t="s">
        <v>29</v>
      </c>
      <c r="G2" s="27" t="s">
        <v>3</v>
      </c>
      <c r="H2" s="28" t="s">
        <v>27</v>
      </c>
      <c r="I2" s="27" t="s">
        <v>26</v>
      </c>
      <c r="J2" s="29" t="s">
        <v>43</v>
      </c>
      <c r="K2" s="30" t="s">
        <v>4</v>
      </c>
      <c r="L2" s="28" t="s">
        <v>25</v>
      </c>
      <c r="M2" s="28" t="s">
        <v>24</v>
      </c>
      <c r="N2" s="28" t="s">
        <v>44</v>
      </c>
      <c r="O2" s="28" t="s">
        <v>5</v>
      </c>
      <c r="P2" s="28" t="s">
        <v>6</v>
      </c>
      <c r="Q2" s="28" t="s">
        <v>22</v>
      </c>
      <c r="R2" s="28" t="s">
        <v>23</v>
      </c>
      <c r="S2" s="28" t="s">
        <v>7</v>
      </c>
      <c r="T2" s="28" t="s">
        <v>30</v>
      </c>
      <c r="U2" s="60" t="s">
        <v>91</v>
      </c>
      <c r="V2" s="60" t="s">
        <v>92</v>
      </c>
      <c r="W2" s="4" t="s">
        <v>60</v>
      </c>
    </row>
    <row r="3" spans="1:23" ht="43.5" customHeight="1">
      <c r="A3" s="6" t="s">
        <v>8</v>
      </c>
      <c r="B3" s="7"/>
      <c r="C3" s="8"/>
      <c r="D3" s="8"/>
      <c r="E3" s="31"/>
      <c r="F3" s="31"/>
      <c r="G3" s="31"/>
      <c r="H3" s="32"/>
      <c r="I3" s="31"/>
      <c r="J3" s="31"/>
      <c r="K3" s="31"/>
      <c r="L3" s="32"/>
      <c r="M3" s="32"/>
      <c r="N3" s="32"/>
      <c r="O3" s="32"/>
      <c r="P3" s="32"/>
      <c r="Q3" s="32"/>
      <c r="R3" s="32"/>
      <c r="S3" s="33"/>
      <c r="T3" s="32"/>
      <c r="U3" s="32"/>
      <c r="V3" s="32"/>
      <c r="W3" s="9"/>
    </row>
    <row r="4" spans="1:23" ht="24.75" customHeight="1">
      <c r="A4" s="11" t="s">
        <v>9</v>
      </c>
      <c r="B4" s="12"/>
      <c r="C4" s="13"/>
      <c r="D4" s="1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5"/>
      <c r="T4" s="34"/>
      <c r="U4" s="34"/>
      <c r="V4" s="34"/>
      <c r="W4" s="14"/>
    </row>
    <row r="5" spans="1:23" ht="48.75" customHeight="1">
      <c r="A5" s="18"/>
      <c r="B5" s="15">
        <v>4052899971530</v>
      </c>
      <c r="C5" s="16" t="s">
        <v>66</v>
      </c>
      <c r="D5" s="16" t="s">
        <v>32</v>
      </c>
      <c r="E5" s="63">
        <v>6.8</v>
      </c>
      <c r="F5" s="64">
        <v>60</v>
      </c>
      <c r="G5" s="64" t="s">
        <v>10</v>
      </c>
      <c r="H5" s="64">
        <v>2700</v>
      </c>
      <c r="I5" s="65">
        <v>10</v>
      </c>
      <c r="J5" s="65" t="s">
        <v>11</v>
      </c>
      <c r="K5" s="65" t="s">
        <v>21</v>
      </c>
      <c r="L5" s="65">
        <v>600</v>
      </c>
      <c r="M5" s="66" t="s">
        <v>12</v>
      </c>
      <c r="N5" s="65">
        <v>240</v>
      </c>
      <c r="O5" s="65" t="s">
        <v>93</v>
      </c>
      <c r="P5" s="66" t="s">
        <v>20</v>
      </c>
      <c r="Q5" s="67">
        <v>110</v>
      </c>
      <c r="R5" s="67">
        <v>60</v>
      </c>
      <c r="S5" s="68">
        <v>15000</v>
      </c>
      <c r="T5" s="61" t="s">
        <v>19</v>
      </c>
      <c r="U5" s="62">
        <v>2.6035199999999996</v>
      </c>
      <c r="V5" s="62">
        <f>U5*$V$1</f>
        <v>72.768383999999983</v>
      </c>
      <c r="W5" s="17" t="s">
        <v>61</v>
      </c>
    </row>
    <row r="6" spans="1:23" ht="48.75" customHeight="1">
      <c r="A6" s="18"/>
      <c r="B6" s="15">
        <v>4052899971547</v>
      </c>
      <c r="C6" s="16" t="s">
        <v>67</v>
      </c>
      <c r="D6" s="16" t="s">
        <v>31</v>
      </c>
      <c r="E6" s="63">
        <v>6.8</v>
      </c>
      <c r="F6" s="64">
        <v>60</v>
      </c>
      <c r="G6" s="64" t="s">
        <v>10</v>
      </c>
      <c r="H6" s="64">
        <v>6500</v>
      </c>
      <c r="I6" s="65">
        <v>10</v>
      </c>
      <c r="J6" s="65" t="s">
        <v>11</v>
      </c>
      <c r="K6" s="65" t="s">
        <v>21</v>
      </c>
      <c r="L6" s="65">
        <v>660</v>
      </c>
      <c r="M6" s="63" t="s">
        <v>12</v>
      </c>
      <c r="N6" s="69">
        <v>240</v>
      </c>
      <c r="O6" s="65" t="s">
        <v>93</v>
      </c>
      <c r="P6" s="66" t="s">
        <v>20</v>
      </c>
      <c r="Q6" s="67">
        <v>110</v>
      </c>
      <c r="R6" s="70">
        <v>60</v>
      </c>
      <c r="S6" s="68">
        <v>15000</v>
      </c>
      <c r="T6" s="61" t="s">
        <v>19</v>
      </c>
      <c r="U6" s="62">
        <v>2.6035199999999996</v>
      </c>
      <c r="V6" s="62">
        <f>U6*$V$1</f>
        <v>72.768383999999983</v>
      </c>
      <c r="W6" s="17" t="s">
        <v>61</v>
      </c>
    </row>
    <row r="7" spans="1:23" ht="48.75" customHeight="1">
      <c r="A7" s="18"/>
      <c r="B7" s="15">
        <v>4052899971554</v>
      </c>
      <c r="C7" s="16" t="s">
        <v>68</v>
      </c>
      <c r="D7" s="16" t="s">
        <v>33</v>
      </c>
      <c r="E7" s="63">
        <v>9.5</v>
      </c>
      <c r="F7" s="64">
        <v>75</v>
      </c>
      <c r="G7" s="64" t="s">
        <v>10</v>
      </c>
      <c r="H7" s="64">
        <v>2700</v>
      </c>
      <c r="I7" s="65">
        <v>10</v>
      </c>
      <c r="J7" s="65" t="s">
        <v>11</v>
      </c>
      <c r="K7" s="65" t="s">
        <v>21</v>
      </c>
      <c r="L7" s="65">
        <v>806</v>
      </c>
      <c r="M7" s="66" t="s">
        <v>12</v>
      </c>
      <c r="N7" s="65">
        <v>240</v>
      </c>
      <c r="O7" s="65" t="s">
        <v>93</v>
      </c>
      <c r="P7" s="66" t="s">
        <v>20</v>
      </c>
      <c r="Q7" s="67">
        <v>110</v>
      </c>
      <c r="R7" s="67">
        <v>60</v>
      </c>
      <c r="S7" s="68">
        <v>15000</v>
      </c>
      <c r="T7" s="61" t="s">
        <v>19</v>
      </c>
      <c r="U7" s="62">
        <v>2.81088</v>
      </c>
      <c r="V7" s="62">
        <f>U7*$V$1</f>
        <v>78.564096000000006</v>
      </c>
      <c r="W7" s="17" t="s">
        <v>62</v>
      </c>
    </row>
    <row r="8" spans="1:23" ht="48.75" customHeight="1">
      <c r="A8" s="19"/>
      <c r="B8" s="15">
        <v>4052899971561</v>
      </c>
      <c r="C8" s="16" t="s">
        <v>69</v>
      </c>
      <c r="D8" s="16" t="s">
        <v>35</v>
      </c>
      <c r="E8" s="63">
        <v>9.5</v>
      </c>
      <c r="F8" s="64">
        <v>75</v>
      </c>
      <c r="G8" s="64" t="s">
        <v>10</v>
      </c>
      <c r="H8" s="64">
        <v>6500</v>
      </c>
      <c r="I8" s="65">
        <v>10</v>
      </c>
      <c r="J8" s="65" t="s">
        <v>11</v>
      </c>
      <c r="K8" s="65" t="s">
        <v>21</v>
      </c>
      <c r="L8" s="65">
        <v>806</v>
      </c>
      <c r="M8" s="63" t="s">
        <v>12</v>
      </c>
      <c r="N8" s="69">
        <v>240</v>
      </c>
      <c r="O8" s="65" t="s">
        <v>93</v>
      </c>
      <c r="P8" s="66" t="s">
        <v>20</v>
      </c>
      <c r="Q8" s="67">
        <v>110</v>
      </c>
      <c r="R8" s="70">
        <v>60</v>
      </c>
      <c r="S8" s="68">
        <v>15000</v>
      </c>
      <c r="T8" s="61" t="s">
        <v>19</v>
      </c>
      <c r="U8" s="62">
        <v>2.81088</v>
      </c>
      <c r="V8" s="62">
        <f>U8*$V$1</f>
        <v>78.564096000000006</v>
      </c>
      <c r="W8" s="17" t="s">
        <v>63</v>
      </c>
    </row>
    <row r="9" spans="1:23" ht="98.25" customHeight="1">
      <c r="A9" s="18"/>
      <c r="B9" s="15">
        <v>4052899971578</v>
      </c>
      <c r="C9" s="16" t="s">
        <v>70</v>
      </c>
      <c r="D9" s="16" t="s">
        <v>34</v>
      </c>
      <c r="E9" s="63">
        <v>11.5</v>
      </c>
      <c r="F9" s="64">
        <v>100</v>
      </c>
      <c r="G9" s="64" t="s">
        <v>10</v>
      </c>
      <c r="H9" s="64">
        <v>2700</v>
      </c>
      <c r="I9" s="65">
        <v>10</v>
      </c>
      <c r="J9" s="65" t="s">
        <v>11</v>
      </c>
      <c r="K9" s="65" t="s">
        <v>21</v>
      </c>
      <c r="L9" s="65">
        <v>1060</v>
      </c>
      <c r="M9" s="66" t="s">
        <v>12</v>
      </c>
      <c r="N9" s="65">
        <v>240</v>
      </c>
      <c r="O9" s="65" t="s">
        <v>93</v>
      </c>
      <c r="P9" s="66" t="s">
        <v>20</v>
      </c>
      <c r="Q9" s="70">
        <v>120</v>
      </c>
      <c r="R9" s="67">
        <v>60</v>
      </c>
      <c r="S9" s="68">
        <v>15000</v>
      </c>
      <c r="T9" s="61" t="s">
        <v>19</v>
      </c>
      <c r="U9" s="62">
        <v>3.6288</v>
      </c>
      <c r="V9" s="62">
        <f>U9*$V$1</f>
        <v>101.42496</v>
      </c>
      <c r="W9" s="17" t="s">
        <v>62</v>
      </c>
    </row>
    <row r="10" spans="1:23" ht="98.25" customHeight="1">
      <c r="A10" s="19"/>
      <c r="B10" s="15">
        <v>4052899971585</v>
      </c>
      <c r="C10" s="16" t="s">
        <v>71</v>
      </c>
      <c r="D10" s="16" t="s">
        <v>36</v>
      </c>
      <c r="E10" s="63">
        <v>11.5</v>
      </c>
      <c r="F10" s="64">
        <v>100</v>
      </c>
      <c r="G10" s="64" t="s">
        <v>10</v>
      </c>
      <c r="H10" s="64">
        <v>6500</v>
      </c>
      <c r="I10" s="65">
        <v>10</v>
      </c>
      <c r="J10" s="65" t="s">
        <v>11</v>
      </c>
      <c r="K10" s="65" t="s">
        <v>21</v>
      </c>
      <c r="L10" s="65">
        <v>1060</v>
      </c>
      <c r="M10" s="63" t="s">
        <v>12</v>
      </c>
      <c r="N10" s="69">
        <v>240</v>
      </c>
      <c r="O10" s="65" t="s">
        <v>93</v>
      </c>
      <c r="P10" s="66" t="s">
        <v>20</v>
      </c>
      <c r="Q10" s="70">
        <v>120</v>
      </c>
      <c r="R10" s="70">
        <v>60</v>
      </c>
      <c r="S10" s="68">
        <v>15000</v>
      </c>
      <c r="T10" s="61" t="s">
        <v>19</v>
      </c>
      <c r="U10" s="62">
        <v>3.6288</v>
      </c>
      <c r="V10" s="62">
        <f>U10*$V$1</f>
        <v>101.42496</v>
      </c>
      <c r="W10" s="17" t="s">
        <v>63</v>
      </c>
    </row>
    <row r="11" spans="1:23" ht="23.25" customHeight="1">
      <c r="A11" s="11" t="s">
        <v>13</v>
      </c>
      <c r="B11" s="12"/>
      <c r="C11" s="13"/>
      <c r="D11" s="13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2"/>
      <c r="T11" s="71"/>
      <c r="U11" s="34"/>
      <c r="V11" s="34"/>
      <c r="W11" s="20"/>
    </row>
    <row r="12" spans="1:23" ht="155.25" customHeight="1">
      <c r="A12" s="21"/>
      <c r="B12" s="15">
        <v>4052899971592</v>
      </c>
      <c r="C12" s="16" t="s">
        <v>79</v>
      </c>
      <c r="D12" s="16" t="s">
        <v>37</v>
      </c>
      <c r="E12" s="63">
        <v>5.4</v>
      </c>
      <c r="F12" s="73">
        <v>40</v>
      </c>
      <c r="G12" s="69" t="s">
        <v>14</v>
      </c>
      <c r="H12" s="63">
        <v>3000</v>
      </c>
      <c r="I12" s="65">
        <v>10</v>
      </c>
      <c r="J12" s="65" t="s">
        <v>15</v>
      </c>
      <c r="K12" s="65" t="s">
        <v>21</v>
      </c>
      <c r="L12" s="63">
        <v>470</v>
      </c>
      <c r="M12" s="66" t="s">
        <v>12</v>
      </c>
      <c r="N12" s="65">
        <v>240</v>
      </c>
      <c r="O12" s="65" t="s">
        <v>93</v>
      </c>
      <c r="P12" s="66" t="s">
        <v>20</v>
      </c>
      <c r="Q12" s="63">
        <v>105</v>
      </c>
      <c r="R12" s="63">
        <v>35</v>
      </c>
      <c r="S12" s="68">
        <v>15000</v>
      </c>
      <c r="T12" s="61" t="s">
        <v>19</v>
      </c>
      <c r="U12" s="62">
        <v>2.6035199999999996</v>
      </c>
      <c r="V12" s="62">
        <f>U12*$V$1</f>
        <v>72.768383999999983</v>
      </c>
      <c r="W12" s="17" t="s">
        <v>61</v>
      </c>
    </row>
    <row r="13" spans="1:23" ht="155.25" customHeight="1">
      <c r="A13" s="23"/>
      <c r="B13" s="15">
        <v>4052899971608</v>
      </c>
      <c r="C13" s="16" t="s">
        <v>72</v>
      </c>
      <c r="D13" s="16" t="s">
        <v>38</v>
      </c>
      <c r="E13" s="63">
        <v>5.4</v>
      </c>
      <c r="F13" s="74">
        <v>40</v>
      </c>
      <c r="G13" s="69" t="s">
        <v>14</v>
      </c>
      <c r="H13" s="63">
        <v>3000</v>
      </c>
      <c r="I13" s="65">
        <v>10</v>
      </c>
      <c r="J13" s="65" t="s">
        <v>11</v>
      </c>
      <c r="K13" s="65" t="s">
        <v>21</v>
      </c>
      <c r="L13" s="75">
        <v>470</v>
      </c>
      <c r="M13" s="63" t="s">
        <v>12</v>
      </c>
      <c r="N13" s="69">
        <v>240</v>
      </c>
      <c r="O13" s="65" t="s">
        <v>93</v>
      </c>
      <c r="P13" s="66" t="s">
        <v>20</v>
      </c>
      <c r="Q13" s="63">
        <v>105</v>
      </c>
      <c r="R13" s="63">
        <v>35</v>
      </c>
      <c r="S13" s="68">
        <v>15000</v>
      </c>
      <c r="T13" s="61" t="s">
        <v>19</v>
      </c>
      <c r="U13" s="62">
        <v>2.3961600000000001</v>
      </c>
      <c r="V13" s="62">
        <f>U13*$V$1</f>
        <v>66.972672000000003</v>
      </c>
      <c r="W13" s="17" t="s">
        <v>63</v>
      </c>
    </row>
    <row r="14" spans="1:23" ht="27.75" customHeight="1">
      <c r="A14" s="11" t="s">
        <v>16</v>
      </c>
      <c r="B14" s="12"/>
      <c r="C14" s="13"/>
      <c r="D14" s="13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2"/>
      <c r="T14" s="71"/>
      <c r="U14" s="34"/>
      <c r="V14" s="34"/>
      <c r="W14" s="20"/>
    </row>
    <row r="15" spans="1:23" ht="121.5" customHeight="1">
      <c r="A15" s="24"/>
      <c r="B15" s="15">
        <v>4052899971622</v>
      </c>
      <c r="C15" s="16" t="s">
        <v>80</v>
      </c>
      <c r="D15" s="16" t="s">
        <v>39</v>
      </c>
      <c r="E15" s="66">
        <v>5.4</v>
      </c>
      <c r="F15" s="64">
        <v>40</v>
      </c>
      <c r="G15" s="69" t="s">
        <v>14</v>
      </c>
      <c r="H15" s="63">
        <v>3000</v>
      </c>
      <c r="I15" s="65">
        <v>10</v>
      </c>
      <c r="J15" s="65" t="s">
        <v>15</v>
      </c>
      <c r="K15" s="65" t="s">
        <v>21</v>
      </c>
      <c r="L15" s="63">
        <v>470</v>
      </c>
      <c r="M15" s="66" t="s">
        <v>12</v>
      </c>
      <c r="N15" s="65">
        <v>240</v>
      </c>
      <c r="O15" s="65" t="s">
        <v>93</v>
      </c>
      <c r="P15" s="66" t="s">
        <v>20</v>
      </c>
      <c r="Q15" s="63">
        <v>78</v>
      </c>
      <c r="R15" s="63">
        <v>45</v>
      </c>
      <c r="S15" s="68">
        <v>15000</v>
      </c>
      <c r="T15" s="61" t="s">
        <v>19</v>
      </c>
      <c r="U15" s="62">
        <v>2.6611199999999999</v>
      </c>
      <c r="V15" s="62">
        <f>U15*$V$1</f>
        <v>74.378304</v>
      </c>
      <c r="W15" s="17" t="s">
        <v>63</v>
      </c>
    </row>
    <row r="16" spans="1:23" ht="121.5" customHeight="1">
      <c r="A16" s="21"/>
      <c r="B16" s="15">
        <v>4052899971615</v>
      </c>
      <c r="C16" s="16" t="s">
        <v>73</v>
      </c>
      <c r="D16" s="16" t="s">
        <v>42</v>
      </c>
      <c r="E16" s="66">
        <v>5.4</v>
      </c>
      <c r="F16" s="64">
        <v>40</v>
      </c>
      <c r="G16" s="69" t="s">
        <v>14</v>
      </c>
      <c r="H16" s="63">
        <v>3000</v>
      </c>
      <c r="I16" s="65">
        <v>10</v>
      </c>
      <c r="J16" s="65" t="s">
        <v>11</v>
      </c>
      <c r="K16" s="65" t="s">
        <v>21</v>
      </c>
      <c r="L16" s="75">
        <v>470</v>
      </c>
      <c r="M16" s="63" t="s">
        <v>12</v>
      </c>
      <c r="N16" s="69">
        <v>240</v>
      </c>
      <c r="O16" s="65" t="s">
        <v>93</v>
      </c>
      <c r="P16" s="66" t="s">
        <v>20</v>
      </c>
      <c r="Q16" s="63">
        <v>78</v>
      </c>
      <c r="R16" s="63">
        <v>45</v>
      </c>
      <c r="S16" s="68">
        <v>15000</v>
      </c>
      <c r="T16" s="61" t="s">
        <v>19</v>
      </c>
      <c r="U16" s="62">
        <v>2.5228799999999998</v>
      </c>
      <c r="V16" s="62">
        <f>U16*$V$1</f>
        <v>70.514495999999994</v>
      </c>
      <c r="W16" s="22" t="s">
        <v>62</v>
      </c>
    </row>
    <row r="17" spans="1:23" ht="121.5" customHeight="1">
      <c r="A17" s="21"/>
      <c r="B17" s="15">
        <v>4052899971639</v>
      </c>
      <c r="C17" s="16" t="s">
        <v>81</v>
      </c>
      <c r="D17" s="16" t="s">
        <v>40</v>
      </c>
      <c r="E17" s="66">
        <v>5.4</v>
      </c>
      <c r="F17" s="64">
        <v>40</v>
      </c>
      <c r="G17" s="64" t="s">
        <v>10</v>
      </c>
      <c r="H17" s="63">
        <v>3000</v>
      </c>
      <c r="I17" s="65">
        <v>10</v>
      </c>
      <c r="J17" s="65" t="s">
        <v>15</v>
      </c>
      <c r="K17" s="65" t="s">
        <v>21</v>
      </c>
      <c r="L17" s="63">
        <v>470</v>
      </c>
      <c r="M17" s="66" t="s">
        <v>12</v>
      </c>
      <c r="N17" s="65">
        <v>240</v>
      </c>
      <c r="O17" s="65" t="s">
        <v>93</v>
      </c>
      <c r="P17" s="66" t="s">
        <v>20</v>
      </c>
      <c r="Q17" s="66">
        <v>74</v>
      </c>
      <c r="R17" s="66">
        <v>45</v>
      </c>
      <c r="S17" s="68">
        <v>15000</v>
      </c>
      <c r="T17" s="61" t="s">
        <v>19</v>
      </c>
      <c r="U17" s="62">
        <v>2.6611199999999999</v>
      </c>
      <c r="V17" s="62">
        <f>U17*$V$1</f>
        <v>74.378304</v>
      </c>
      <c r="W17" s="17" t="s">
        <v>63</v>
      </c>
    </row>
    <row r="18" spans="1:23" ht="121.5" customHeight="1">
      <c r="A18" s="21"/>
      <c r="B18" s="15">
        <v>4052899971646</v>
      </c>
      <c r="C18" s="16" t="s">
        <v>74</v>
      </c>
      <c r="D18" s="16" t="s">
        <v>41</v>
      </c>
      <c r="E18" s="66">
        <v>5.4</v>
      </c>
      <c r="F18" s="64">
        <v>40</v>
      </c>
      <c r="G18" s="64" t="s">
        <v>10</v>
      </c>
      <c r="H18" s="63">
        <v>3000</v>
      </c>
      <c r="I18" s="65">
        <v>10</v>
      </c>
      <c r="J18" s="65" t="s">
        <v>11</v>
      </c>
      <c r="K18" s="65" t="s">
        <v>21</v>
      </c>
      <c r="L18" s="75">
        <v>470</v>
      </c>
      <c r="M18" s="63" t="s">
        <v>12</v>
      </c>
      <c r="N18" s="69">
        <v>240</v>
      </c>
      <c r="O18" s="65" t="s">
        <v>93</v>
      </c>
      <c r="P18" s="66" t="s">
        <v>20</v>
      </c>
      <c r="Q18" s="66">
        <v>74</v>
      </c>
      <c r="R18" s="66">
        <v>45</v>
      </c>
      <c r="S18" s="68">
        <v>15000</v>
      </c>
      <c r="T18" s="61" t="s">
        <v>19</v>
      </c>
      <c r="U18" s="62">
        <v>2.5228799999999998</v>
      </c>
      <c r="V18" s="62">
        <f>U18*$V$1</f>
        <v>70.514495999999994</v>
      </c>
      <c r="W18" s="17" t="s">
        <v>63</v>
      </c>
    </row>
    <row r="19" spans="1:23" ht="27.75" customHeight="1">
      <c r="A19" s="11" t="s">
        <v>17</v>
      </c>
      <c r="B19" s="12"/>
      <c r="C19" s="13"/>
      <c r="D19" s="13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2"/>
      <c r="T19" s="71"/>
      <c r="U19" s="34"/>
      <c r="V19" s="34"/>
      <c r="W19" s="20"/>
    </row>
    <row r="20" spans="1:23" ht="46.5" customHeight="1">
      <c r="A20" s="54"/>
      <c r="B20" s="40">
        <v>4052899971691</v>
      </c>
      <c r="C20" s="41" t="s">
        <v>75</v>
      </c>
      <c r="D20" s="41" t="s">
        <v>56</v>
      </c>
      <c r="E20" s="69">
        <v>3.6</v>
      </c>
      <c r="F20" s="73">
        <v>35</v>
      </c>
      <c r="G20" s="69" t="s">
        <v>18</v>
      </c>
      <c r="H20" s="69">
        <v>3000</v>
      </c>
      <c r="I20" s="65">
        <v>10</v>
      </c>
      <c r="J20" s="65" t="s">
        <v>12</v>
      </c>
      <c r="K20" s="65" t="s">
        <v>21</v>
      </c>
      <c r="L20" s="69">
        <v>265</v>
      </c>
      <c r="M20" s="69">
        <v>570</v>
      </c>
      <c r="N20" s="69">
        <v>36</v>
      </c>
      <c r="O20" s="65" t="s">
        <v>93</v>
      </c>
      <c r="P20" s="65" t="s">
        <v>20</v>
      </c>
      <c r="Q20" s="69">
        <v>54</v>
      </c>
      <c r="R20" s="69">
        <v>50</v>
      </c>
      <c r="S20" s="76">
        <v>15000</v>
      </c>
      <c r="T20" s="61" t="s">
        <v>19</v>
      </c>
      <c r="U20" s="62">
        <v>2.1887999999999996</v>
      </c>
      <c r="V20" s="62">
        <f>U20*$V$1</f>
        <v>61.176959999999987</v>
      </c>
      <c r="W20" s="22" t="s">
        <v>62</v>
      </c>
    </row>
    <row r="21" spans="1:23" ht="46.5" customHeight="1">
      <c r="A21" s="55"/>
      <c r="B21" s="40">
        <v>4052899971707</v>
      </c>
      <c r="C21" s="41" t="s">
        <v>76</v>
      </c>
      <c r="D21" s="41" t="s">
        <v>57</v>
      </c>
      <c r="E21" s="69">
        <v>3.6</v>
      </c>
      <c r="F21" s="73">
        <v>35</v>
      </c>
      <c r="G21" s="69" t="s">
        <v>18</v>
      </c>
      <c r="H21" s="69">
        <v>5000</v>
      </c>
      <c r="I21" s="65">
        <v>10</v>
      </c>
      <c r="J21" s="65" t="s">
        <v>12</v>
      </c>
      <c r="K21" s="65" t="s">
        <v>21</v>
      </c>
      <c r="L21" s="69">
        <v>280</v>
      </c>
      <c r="M21" s="69">
        <v>620</v>
      </c>
      <c r="N21" s="69">
        <v>36</v>
      </c>
      <c r="O21" s="65" t="s">
        <v>93</v>
      </c>
      <c r="P21" s="65" t="s">
        <v>20</v>
      </c>
      <c r="Q21" s="69">
        <v>54</v>
      </c>
      <c r="R21" s="69">
        <v>50</v>
      </c>
      <c r="S21" s="76">
        <v>15000</v>
      </c>
      <c r="T21" s="61" t="s">
        <v>19</v>
      </c>
      <c r="U21" s="62">
        <v>2.1887999999999996</v>
      </c>
      <c r="V21" s="62">
        <f>U21*$V$1</f>
        <v>61.176959999999987</v>
      </c>
      <c r="W21" s="22" t="s">
        <v>62</v>
      </c>
    </row>
    <row r="22" spans="1:23" ht="46.5" customHeight="1">
      <c r="A22" s="55"/>
      <c r="B22" s="15">
        <v>4052899971714</v>
      </c>
      <c r="C22" s="16" t="s">
        <v>77</v>
      </c>
      <c r="D22" s="16" t="s">
        <v>58</v>
      </c>
      <c r="E22" s="63">
        <v>4.8</v>
      </c>
      <c r="F22" s="73">
        <v>50</v>
      </c>
      <c r="G22" s="69" t="s">
        <v>18</v>
      </c>
      <c r="H22" s="63">
        <v>3000</v>
      </c>
      <c r="I22" s="65">
        <v>10</v>
      </c>
      <c r="J22" s="65" t="s">
        <v>12</v>
      </c>
      <c r="K22" s="65" t="s">
        <v>21</v>
      </c>
      <c r="L22" s="63">
        <v>370</v>
      </c>
      <c r="M22" s="63">
        <v>810</v>
      </c>
      <c r="N22" s="69">
        <v>36</v>
      </c>
      <c r="O22" s="65" t="s">
        <v>93</v>
      </c>
      <c r="P22" s="66" t="s">
        <v>20</v>
      </c>
      <c r="Q22" s="63">
        <v>54</v>
      </c>
      <c r="R22" s="63">
        <v>50</v>
      </c>
      <c r="S22" s="68">
        <v>15000</v>
      </c>
      <c r="T22" s="61" t="s">
        <v>19</v>
      </c>
      <c r="U22" s="62">
        <v>2.4537599999999995</v>
      </c>
      <c r="V22" s="62">
        <f>U22*$V$1</f>
        <v>68.582591999999991</v>
      </c>
      <c r="W22" s="22" t="s">
        <v>62</v>
      </c>
    </row>
    <row r="23" spans="1:23" ht="46.5" customHeight="1">
      <c r="A23" s="56"/>
      <c r="B23" s="15">
        <v>4052899971721</v>
      </c>
      <c r="C23" s="16" t="s">
        <v>78</v>
      </c>
      <c r="D23" s="16" t="s">
        <v>59</v>
      </c>
      <c r="E23" s="63">
        <v>4.8</v>
      </c>
      <c r="F23" s="73">
        <v>50</v>
      </c>
      <c r="G23" s="69" t="s">
        <v>18</v>
      </c>
      <c r="H23" s="63">
        <v>5000</v>
      </c>
      <c r="I23" s="65">
        <v>10</v>
      </c>
      <c r="J23" s="65" t="s">
        <v>12</v>
      </c>
      <c r="K23" s="65" t="s">
        <v>21</v>
      </c>
      <c r="L23" s="63">
        <v>370</v>
      </c>
      <c r="M23" s="63">
        <v>810</v>
      </c>
      <c r="N23" s="69">
        <v>36</v>
      </c>
      <c r="O23" s="65" t="s">
        <v>93</v>
      </c>
      <c r="P23" s="66" t="s">
        <v>20</v>
      </c>
      <c r="Q23" s="63">
        <v>54</v>
      </c>
      <c r="R23" s="63">
        <v>50</v>
      </c>
      <c r="S23" s="68">
        <v>15000</v>
      </c>
      <c r="T23" s="61" t="s">
        <v>19</v>
      </c>
      <c r="U23" s="62">
        <v>2.4537599999999995</v>
      </c>
      <c r="V23" s="62">
        <f>U23*$V$1</f>
        <v>68.582591999999991</v>
      </c>
      <c r="W23" s="22" t="s">
        <v>62</v>
      </c>
    </row>
    <row r="24" spans="1:23" customFormat="1" ht="26.25" customHeight="1">
      <c r="A24" s="42" t="s">
        <v>45</v>
      </c>
      <c r="B24" s="43"/>
      <c r="C24" s="44"/>
      <c r="D24" s="45"/>
      <c r="E24" s="77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45"/>
      <c r="V24" s="45"/>
      <c r="W24" s="45"/>
    </row>
    <row r="25" spans="1:23" customFormat="1" ht="39" customHeight="1">
      <c r="A25" s="57"/>
      <c r="B25" s="46">
        <v>4052899971653</v>
      </c>
      <c r="C25" s="47" t="s">
        <v>86</v>
      </c>
      <c r="D25" s="48" t="s">
        <v>46</v>
      </c>
      <c r="E25" s="78">
        <v>3.2</v>
      </c>
      <c r="F25" s="79">
        <v>20</v>
      </c>
      <c r="G25" s="80" t="s">
        <v>47</v>
      </c>
      <c r="H25" s="78">
        <v>3000</v>
      </c>
      <c r="I25" s="81">
        <v>10</v>
      </c>
      <c r="J25" s="81" t="s">
        <v>12</v>
      </c>
      <c r="K25" s="81" t="s">
        <v>21</v>
      </c>
      <c r="L25" s="78">
        <v>250</v>
      </c>
      <c r="M25" s="78">
        <v>580</v>
      </c>
      <c r="N25" s="80">
        <v>36</v>
      </c>
      <c r="O25" s="81" t="s">
        <v>94</v>
      </c>
      <c r="P25" s="82" t="s">
        <v>20</v>
      </c>
      <c r="Q25" s="78">
        <v>45</v>
      </c>
      <c r="R25" s="78">
        <v>50</v>
      </c>
      <c r="S25" s="83">
        <v>15000</v>
      </c>
      <c r="T25" s="50">
        <v>12</v>
      </c>
      <c r="U25" s="62">
        <v>2.4192</v>
      </c>
      <c r="V25" s="62">
        <f>U25*$V$1</f>
        <v>67.616640000000004</v>
      </c>
      <c r="W25" s="50" t="s">
        <v>64</v>
      </c>
    </row>
    <row r="26" spans="1:23" customFormat="1" ht="39" customHeight="1">
      <c r="A26" s="58"/>
      <c r="B26" s="46">
        <v>4052899971660</v>
      </c>
      <c r="C26" s="47" t="s">
        <v>87</v>
      </c>
      <c r="D26" s="48" t="s">
        <v>48</v>
      </c>
      <c r="E26" s="78">
        <v>3.2</v>
      </c>
      <c r="F26" s="79">
        <v>20</v>
      </c>
      <c r="G26" s="80" t="s">
        <v>47</v>
      </c>
      <c r="H26" s="78">
        <v>5000</v>
      </c>
      <c r="I26" s="81">
        <v>10</v>
      </c>
      <c r="J26" s="81" t="s">
        <v>12</v>
      </c>
      <c r="K26" s="81" t="s">
        <v>21</v>
      </c>
      <c r="L26" s="78">
        <v>265</v>
      </c>
      <c r="M26" s="78">
        <v>615</v>
      </c>
      <c r="N26" s="80">
        <v>36</v>
      </c>
      <c r="O26" s="81" t="s">
        <v>94</v>
      </c>
      <c r="P26" s="82" t="s">
        <v>20</v>
      </c>
      <c r="Q26" s="78">
        <v>45</v>
      </c>
      <c r="R26" s="78">
        <v>50</v>
      </c>
      <c r="S26" s="83">
        <v>15000</v>
      </c>
      <c r="T26" s="50">
        <v>12</v>
      </c>
      <c r="U26" s="62">
        <v>2.4192</v>
      </c>
      <c r="V26" s="62">
        <f>U26*$V$1</f>
        <v>67.616640000000004</v>
      </c>
      <c r="W26" s="50" t="s">
        <v>64</v>
      </c>
    </row>
    <row r="27" spans="1:23" customFormat="1" ht="39" customHeight="1">
      <c r="A27" s="58"/>
      <c r="B27" s="46">
        <v>4052899971677</v>
      </c>
      <c r="C27" s="47" t="s">
        <v>88</v>
      </c>
      <c r="D27" s="48" t="s">
        <v>49</v>
      </c>
      <c r="E27" s="78">
        <v>5</v>
      </c>
      <c r="F27" s="79">
        <v>30</v>
      </c>
      <c r="G27" s="80" t="s">
        <v>47</v>
      </c>
      <c r="H27" s="78">
        <v>3000</v>
      </c>
      <c r="I27" s="81">
        <v>10</v>
      </c>
      <c r="J27" s="81" t="s">
        <v>12</v>
      </c>
      <c r="K27" s="81" t="s">
        <v>21</v>
      </c>
      <c r="L27" s="78">
        <v>360</v>
      </c>
      <c r="M27" s="78">
        <v>820</v>
      </c>
      <c r="N27" s="80">
        <v>36</v>
      </c>
      <c r="O27" s="81" t="s">
        <v>94</v>
      </c>
      <c r="P27" s="82" t="s">
        <v>20</v>
      </c>
      <c r="Q27" s="78">
        <v>45</v>
      </c>
      <c r="R27" s="78">
        <v>50</v>
      </c>
      <c r="S27" s="83">
        <v>15000</v>
      </c>
      <c r="T27" s="50">
        <v>12</v>
      </c>
      <c r="U27" s="62">
        <v>2.6956799999999999</v>
      </c>
      <c r="V27" s="62">
        <f>U27*$V$1</f>
        <v>75.344255999999987</v>
      </c>
      <c r="W27" s="17" t="s">
        <v>61</v>
      </c>
    </row>
    <row r="28" spans="1:23" customFormat="1" ht="39" customHeight="1">
      <c r="A28" s="59"/>
      <c r="B28" s="46">
        <v>4052899971684</v>
      </c>
      <c r="C28" s="47" t="s">
        <v>89</v>
      </c>
      <c r="D28" s="48" t="s">
        <v>50</v>
      </c>
      <c r="E28" s="78">
        <v>5</v>
      </c>
      <c r="F28" s="79">
        <v>30</v>
      </c>
      <c r="G28" s="80" t="s">
        <v>47</v>
      </c>
      <c r="H28" s="78">
        <v>5000</v>
      </c>
      <c r="I28" s="81">
        <v>10</v>
      </c>
      <c r="J28" s="81" t="s">
        <v>12</v>
      </c>
      <c r="K28" s="81" t="s">
        <v>21</v>
      </c>
      <c r="L28" s="78">
        <v>370</v>
      </c>
      <c r="M28" s="78">
        <v>840</v>
      </c>
      <c r="N28" s="80">
        <v>36</v>
      </c>
      <c r="O28" s="81" t="s">
        <v>94</v>
      </c>
      <c r="P28" s="82" t="s">
        <v>20</v>
      </c>
      <c r="Q28" s="78">
        <v>45</v>
      </c>
      <c r="R28" s="78">
        <v>50</v>
      </c>
      <c r="S28" s="83">
        <v>15000</v>
      </c>
      <c r="T28" s="50">
        <v>12</v>
      </c>
      <c r="U28" s="62">
        <v>2.6956799999999999</v>
      </c>
      <c r="V28" s="62">
        <f>U28*$V$1</f>
        <v>75.344255999999987</v>
      </c>
      <c r="W28" s="17" t="s">
        <v>61</v>
      </c>
    </row>
    <row r="29" spans="1:23" customFormat="1" ht="26.25" customHeight="1">
      <c r="A29" s="42" t="s">
        <v>51</v>
      </c>
      <c r="B29" s="43"/>
      <c r="C29" s="44"/>
      <c r="D29" s="45"/>
      <c r="E29" s="77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2"/>
      <c r="V29" s="52"/>
      <c r="W29" s="45"/>
    </row>
    <row r="30" spans="1:23" customFormat="1" ht="33" customHeight="1">
      <c r="A30" s="57"/>
      <c r="B30" s="46">
        <v>4052899981126</v>
      </c>
      <c r="C30" s="47" t="s">
        <v>82</v>
      </c>
      <c r="D30" s="51" t="s">
        <v>52</v>
      </c>
      <c r="E30" s="78">
        <v>3.4</v>
      </c>
      <c r="F30" s="79">
        <v>35</v>
      </c>
      <c r="G30" s="80" t="s">
        <v>47</v>
      </c>
      <c r="H30" s="78">
        <v>3000</v>
      </c>
      <c r="I30" s="81">
        <v>10</v>
      </c>
      <c r="J30" s="81" t="s">
        <v>12</v>
      </c>
      <c r="K30" s="81" t="s">
        <v>21</v>
      </c>
      <c r="L30" s="80">
        <v>250</v>
      </c>
      <c r="M30" s="78">
        <v>110</v>
      </c>
      <c r="N30" s="80">
        <v>36</v>
      </c>
      <c r="O30" s="81" t="s">
        <v>94</v>
      </c>
      <c r="P30" s="82" t="s">
        <v>20</v>
      </c>
      <c r="Q30" s="78">
        <v>45</v>
      </c>
      <c r="R30" s="78">
        <v>50</v>
      </c>
      <c r="S30" s="83">
        <v>15000</v>
      </c>
      <c r="T30" s="61" t="s">
        <v>19</v>
      </c>
      <c r="U30" s="62">
        <v>2.0966400000000003</v>
      </c>
      <c r="V30" s="62">
        <f>U30*$V$1</f>
        <v>58.601088000000004</v>
      </c>
      <c r="W30" s="49" t="s">
        <v>65</v>
      </c>
    </row>
    <row r="31" spans="1:23" customFormat="1" ht="33" customHeight="1">
      <c r="A31" s="58"/>
      <c r="B31" s="46">
        <v>4052899981133</v>
      </c>
      <c r="C31" s="47" t="s">
        <v>83</v>
      </c>
      <c r="D31" s="51" t="s">
        <v>53</v>
      </c>
      <c r="E31" s="78">
        <v>3.4</v>
      </c>
      <c r="F31" s="79">
        <v>35</v>
      </c>
      <c r="G31" s="80" t="s">
        <v>47</v>
      </c>
      <c r="H31" s="78">
        <v>5000</v>
      </c>
      <c r="I31" s="81">
        <v>10</v>
      </c>
      <c r="J31" s="81" t="s">
        <v>12</v>
      </c>
      <c r="K31" s="81" t="s">
        <v>21</v>
      </c>
      <c r="L31" s="80">
        <v>270</v>
      </c>
      <c r="M31" s="78">
        <v>120</v>
      </c>
      <c r="N31" s="80">
        <v>36</v>
      </c>
      <c r="O31" s="81" t="s">
        <v>94</v>
      </c>
      <c r="P31" s="82" t="s">
        <v>20</v>
      </c>
      <c r="Q31" s="78">
        <v>45</v>
      </c>
      <c r="R31" s="78">
        <v>50</v>
      </c>
      <c r="S31" s="83">
        <v>15000</v>
      </c>
      <c r="T31" s="61" t="s">
        <v>19</v>
      </c>
      <c r="U31" s="62">
        <v>2.0966400000000003</v>
      </c>
      <c r="V31" s="62">
        <f>U31*$V$1</f>
        <v>58.601088000000004</v>
      </c>
      <c r="W31" s="49" t="s">
        <v>65</v>
      </c>
    </row>
    <row r="32" spans="1:23" customFormat="1" ht="33" customHeight="1">
      <c r="A32" s="58"/>
      <c r="B32" s="46">
        <v>4052899981140</v>
      </c>
      <c r="C32" s="47" t="s">
        <v>84</v>
      </c>
      <c r="D32" s="51" t="s">
        <v>54</v>
      </c>
      <c r="E32" s="78">
        <v>4.2</v>
      </c>
      <c r="F32" s="79">
        <v>50</v>
      </c>
      <c r="G32" s="80" t="s">
        <v>47</v>
      </c>
      <c r="H32" s="78">
        <v>3000</v>
      </c>
      <c r="I32" s="81">
        <v>10</v>
      </c>
      <c r="J32" s="81" t="s">
        <v>12</v>
      </c>
      <c r="K32" s="81" t="s">
        <v>21</v>
      </c>
      <c r="L32" s="80">
        <v>350</v>
      </c>
      <c r="M32" s="78">
        <v>155</v>
      </c>
      <c r="N32" s="80">
        <v>36</v>
      </c>
      <c r="O32" s="81" t="s">
        <v>94</v>
      </c>
      <c r="P32" s="82" t="s">
        <v>20</v>
      </c>
      <c r="Q32" s="78">
        <v>45</v>
      </c>
      <c r="R32" s="78">
        <v>50</v>
      </c>
      <c r="S32" s="83">
        <v>15000</v>
      </c>
      <c r="T32" s="61" t="s">
        <v>19</v>
      </c>
      <c r="U32" s="62">
        <v>2.23488</v>
      </c>
      <c r="V32" s="62">
        <f>U32*$V$1</f>
        <v>62.464895999999996</v>
      </c>
      <c r="W32" s="49" t="s">
        <v>65</v>
      </c>
    </row>
    <row r="33" spans="1:23" customFormat="1" ht="33" customHeight="1">
      <c r="A33" s="59"/>
      <c r="B33" s="46">
        <v>4052899981157</v>
      </c>
      <c r="C33" s="47" t="s">
        <v>85</v>
      </c>
      <c r="D33" s="51" t="s">
        <v>55</v>
      </c>
      <c r="E33" s="78">
        <v>4.2</v>
      </c>
      <c r="F33" s="79">
        <v>50</v>
      </c>
      <c r="G33" s="80" t="s">
        <v>47</v>
      </c>
      <c r="H33" s="78">
        <v>5000</v>
      </c>
      <c r="I33" s="81">
        <v>10</v>
      </c>
      <c r="J33" s="81" t="s">
        <v>12</v>
      </c>
      <c r="K33" s="81" t="s">
        <v>21</v>
      </c>
      <c r="L33" s="80">
        <v>380</v>
      </c>
      <c r="M33" s="78">
        <v>165</v>
      </c>
      <c r="N33" s="80">
        <v>36</v>
      </c>
      <c r="O33" s="81" t="s">
        <v>94</v>
      </c>
      <c r="P33" s="82" t="s">
        <v>20</v>
      </c>
      <c r="Q33" s="78">
        <v>45</v>
      </c>
      <c r="R33" s="78">
        <v>50</v>
      </c>
      <c r="S33" s="83">
        <v>15000</v>
      </c>
      <c r="T33" s="61" t="s">
        <v>19</v>
      </c>
      <c r="U33" s="62">
        <v>2.23488</v>
      </c>
      <c r="V33" s="62">
        <f>U33*$V$1</f>
        <v>62.464895999999996</v>
      </c>
      <c r="W33" s="49" t="s">
        <v>65</v>
      </c>
    </row>
    <row r="34" spans="1:23">
      <c r="I34" s="37"/>
      <c r="J34" s="37"/>
    </row>
    <row r="35" spans="1:23">
      <c r="I35" s="37"/>
      <c r="J35" s="37"/>
    </row>
    <row r="36" spans="1:23">
      <c r="I36" s="37"/>
      <c r="J36" s="37"/>
    </row>
    <row r="37" spans="1:23">
      <c r="I37" s="37"/>
      <c r="J37" s="37"/>
    </row>
    <row r="38" spans="1:23">
      <c r="I38" s="37"/>
      <c r="J38" s="37"/>
    </row>
    <row r="39" spans="1:23">
      <c r="I39" s="37"/>
      <c r="J39" s="37"/>
    </row>
    <row r="40" spans="1:23">
      <c r="I40" s="37"/>
      <c r="J40" s="37"/>
    </row>
    <row r="41" spans="1:23">
      <c r="I41" s="37"/>
      <c r="J41" s="37"/>
    </row>
    <row r="42" spans="1:23">
      <c r="I42" s="37"/>
      <c r="J42" s="37"/>
    </row>
    <row r="43" spans="1:23">
      <c r="I43" s="37"/>
      <c r="J43" s="37"/>
    </row>
    <row r="44" spans="1:23">
      <c r="I44" s="37"/>
      <c r="J44" s="37"/>
    </row>
    <row r="45" spans="1:23">
      <c r="I45" s="37"/>
      <c r="J45" s="37"/>
    </row>
    <row r="46" spans="1:23">
      <c r="I46" s="37"/>
      <c r="J46" s="37"/>
    </row>
    <row r="47" spans="1:23">
      <c r="I47" s="37"/>
      <c r="J47" s="37"/>
    </row>
    <row r="48" spans="1:23">
      <c r="I48" s="37"/>
      <c r="J48" s="37"/>
    </row>
    <row r="49" spans="9:10">
      <c r="I49" s="37"/>
      <c r="J49" s="37"/>
    </row>
    <row r="50" spans="9:10">
      <c r="I50" s="37"/>
      <c r="J50" s="37"/>
    </row>
    <row r="51" spans="9:10">
      <c r="I51" s="37"/>
      <c r="J51" s="37"/>
    </row>
    <row r="52" spans="9:10">
      <c r="I52" s="37"/>
      <c r="J52" s="37"/>
    </row>
    <row r="53" spans="9:10">
      <c r="I53" s="37"/>
      <c r="J53" s="37"/>
    </row>
    <row r="54" spans="9:10">
      <c r="I54" s="37"/>
      <c r="J54" s="37"/>
    </row>
    <row r="55" spans="9:10">
      <c r="I55" s="37"/>
      <c r="J55" s="37"/>
    </row>
    <row r="56" spans="9:10">
      <c r="I56" s="37"/>
      <c r="J56" s="37"/>
    </row>
    <row r="57" spans="9:10">
      <c r="I57" s="37"/>
      <c r="J57" s="37"/>
    </row>
    <row r="58" spans="9:10">
      <c r="I58" s="37"/>
      <c r="J58" s="37"/>
    </row>
    <row r="59" spans="9:10">
      <c r="I59" s="37"/>
      <c r="J59" s="37"/>
    </row>
    <row r="60" spans="9:10">
      <c r="I60" s="37"/>
      <c r="J60" s="37"/>
    </row>
  </sheetData>
  <autoFilter ref="W1:W60"/>
  <mergeCells count="3">
    <mergeCell ref="A20:A23"/>
    <mergeCell ref="A25:A28"/>
    <mergeCell ref="A30:A33"/>
  </mergeCells>
  <conditionalFormatting sqref="B2">
    <cfRule type="duplicateValues" dxfId="7" priority="12"/>
  </conditionalFormatting>
  <conditionalFormatting sqref="B2">
    <cfRule type="duplicateValues" dxfId="6" priority="13"/>
  </conditionalFormatting>
  <conditionalFormatting sqref="W2">
    <cfRule type="duplicateValues" dxfId="5" priority="11"/>
  </conditionalFormatting>
  <conditionalFormatting sqref="W2">
    <cfRule type="duplicateValues" dxfId="4" priority="10"/>
  </conditionalFormatting>
  <conditionalFormatting sqref="B2:B23 B34:B1048576">
    <cfRule type="duplicateValues" dxfId="3" priority="15"/>
  </conditionalFormatting>
  <conditionalFormatting sqref="E29 B25:B28 E24">
    <cfRule type="duplicateValues" dxfId="2" priority="5"/>
  </conditionalFormatting>
  <conditionalFormatting sqref="I29 I24">
    <cfRule type="duplicateValues" dxfId="1" priority="19"/>
  </conditionalFormatting>
  <conditionalFormatting sqref="B30:B33">
    <cfRule type="duplicateValues" dxfId="0" priority="1"/>
  </conditionalFormatting>
  <pageMargins left="0.31496062992125984" right="0.31496062992125984" top="0.35433070866141736" bottom="0.35433070866141736" header="0.31496062992125984" footer="0.31496062992125984"/>
  <pageSetup scale="39" orientation="portrait" r:id="rId1"/>
  <ignoredErrors>
    <ignoredError sqref="W8:W11 W13:W18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LED Star economy</vt:lpstr>
    </vt:vector>
  </TitlesOfParts>
  <Company>OSRAM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 Beduhin</dc:creator>
  <cp:lastModifiedBy>Alexey Beduhin</cp:lastModifiedBy>
  <cp:lastPrinted>2016-08-09T11:12:12Z</cp:lastPrinted>
  <dcterms:created xsi:type="dcterms:W3CDTF">2016-05-18T14:27:58Z</dcterms:created>
  <dcterms:modified xsi:type="dcterms:W3CDTF">2016-08-12T09:38:26Z</dcterms:modified>
</cp:coreProperties>
</file>